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60" yWindow="90" windowWidth="4605" windowHeight="2475" tabRatio="779" activeTab="2"/>
  </bookViews>
  <sheets>
    <sheet name="КПЦ свод" sheetId="51" r:id="rId1"/>
    <sheet name="Кулин+" sheetId="40" r:id="rId2"/>
    <sheet name="Автомех" sheetId="14" r:id="rId3"/>
    <sheet name="НХП +" sheetId="38" r:id="rId4"/>
    <sheet name="Электр+" sheetId="39" r:id="rId5"/>
    <sheet name="ЖлобинКол+" sheetId="36" r:id="rId6"/>
    <sheet name="РогКол " sheetId="37" r:id="rId7"/>
    <sheet name="БО+" sheetId="50" r:id="rId8"/>
    <sheet name="30+" sheetId="48" r:id="rId9"/>
    <sheet name="34+" sheetId="47" r:id="rId10"/>
    <sheet name="35 " sheetId="46" r:id="rId11"/>
    <sheet name="50" sheetId="54" r:id="rId12"/>
    <sheet name="67+" sheetId="44" r:id="rId13"/>
    <sheet name="78+" sheetId="43" r:id="rId14"/>
    <sheet name="84+" sheetId="31" r:id="rId15"/>
    <sheet name="99+" sheetId="33" r:id="rId16"/>
    <sheet name="131+" sheetId="30" r:id="rId17"/>
    <sheet name="143+" sheetId="28" r:id="rId18"/>
    <sheet name="152+" sheetId="41" r:id="rId19"/>
    <sheet name="177+" sheetId="26" r:id="rId20"/>
    <sheet name="178 +" sheetId="25" r:id="rId21"/>
    <sheet name="179+" sheetId="24" r:id="rId22"/>
    <sheet name="181 +" sheetId="23" r:id="rId23"/>
    <sheet name="182+" sheetId="22" r:id="rId24"/>
    <sheet name="183+" sheetId="21" r:id="rId25"/>
    <sheet name="184+" sheetId="20" r:id="rId26"/>
    <sheet name="185+" sheetId="19" r:id="rId27"/>
    <sheet name="188+" sheetId="17" r:id="rId28"/>
    <sheet name="230+" sheetId="34" r:id="rId29"/>
    <sheet name="186+" sheetId="18" r:id="rId30"/>
    <sheet name="открыто закрыто" sheetId="55" r:id="rId31"/>
  </sheets>
  <calcPr calcId="125725"/>
</workbook>
</file>

<file path=xl/calcChain.xml><?xml version="1.0" encoding="utf-8"?>
<calcChain xmlns="http://schemas.openxmlformats.org/spreadsheetml/2006/main">
  <c r="E7" i="51"/>
  <c r="B46" i="14"/>
  <c r="B28" i="33"/>
  <c r="F19" i="51" l="1"/>
  <c r="D46" i="14"/>
  <c r="C46"/>
  <c r="F37" i="55" l="1"/>
  <c r="E37"/>
  <c r="B24" i="40" l="1"/>
  <c r="F24" i="51" l="1"/>
  <c r="D36"/>
  <c r="B38" i="22"/>
  <c r="B36" i="25" l="1"/>
  <c r="B49" i="34"/>
  <c r="D49"/>
  <c r="C49"/>
  <c r="E34" i="51" l="1"/>
  <c r="D36" i="25"/>
  <c r="C36"/>
  <c r="F18" i="51" l="1"/>
  <c r="F21"/>
  <c r="F30"/>
  <c r="F3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B32" i="18" l="1"/>
  <c r="C32"/>
  <c r="D32"/>
  <c r="D29" i="54"/>
  <c r="C29"/>
  <c r="B29"/>
  <c r="C32" i="47" l="1"/>
  <c r="B45" i="44" l="1"/>
  <c r="D45"/>
  <c r="C45"/>
  <c r="D61" i="37" l="1"/>
  <c r="C61"/>
  <c r="F40" i="38"/>
  <c r="B69" i="30" l="1"/>
  <c r="D69"/>
  <c r="D32" i="39" l="1"/>
  <c r="F32"/>
  <c r="D38" i="22" l="1"/>
  <c r="D28" i="26" l="1"/>
  <c r="D22" i="36"/>
  <c r="B40" i="17" l="1"/>
  <c r="D47" i="31" l="1"/>
  <c r="C47"/>
  <c r="D40" i="17"/>
  <c r="C40"/>
  <c r="D32" i="47"/>
  <c r="D27" i="28"/>
  <c r="D28" i="48"/>
  <c r="D54" i="43"/>
  <c r="D24" i="40"/>
  <c r="C24"/>
  <c r="I36" i="51"/>
  <c r="J36"/>
  <c r="K36"/>
  <c r="L36"/>
  <c r="M36"/>
  <c r="H36"/>
  <c r="C36"/>
  <c r="C28" i="26"/>
  <c r="B28"/>
  <c r="B31" i="23"/>
  <c r="B27" i="28"/>
  <c r="C47" i="20"/>
  <c r="D47"/>
  <c r="B47"/>
  <c r="C34" i="46"/>
  <c r="D34"/>
  <c r="D28" i="33"/>
  <c r="C28"/>
  <c r="C27" i="28"/>
  <c r="C36" i="19"/>
  <c r="D36"/>
  <c r="B36"/>
  <c r="B61" i="37"/>
  <c r="C28" i="48"/>
  <c r="B28"/>
  <c r="C36" i="41"/>
  <c r="D36"/>
  <c r="B36"/>
  <c r="C38" i="22"/>
  <c r="C54" i="43"/>
  <c r="B54"/>
  <c r="C69" i="30"/>
  <c r="C32" i="39"/>
  <c r="B32"/>
  <c r="B32" i="47"/>
  <c r="B25" i="21"/>
  <c r="C25"/>
  <c r="D25"/>
  <c r="C31" i="24"/>
  <c r="D31"/>
  <c r="B31"/>
  <c r="C31" i="23"/>
  <c r="D31"/>
  <c r="B47" i="31"/>
  <c r="C22" i="36"/>
  <c r="B22"/>
  <c r="E36" i="51" l="1"/>
  <c r="B33" i="18"/>
  <c r="G36" i="51"/>
  <c r="F36" s="1"/>
</calcChain>
</file>

<file path=xl/sharedStrings.xml><?xml version="1.0" encoding="utf-8"?>
<sst xmlns="http://schemas.openxmlformats.org/spreadsheetml/2006/main" count="1649" uniqueCount="505">
  <si>
    <t>3-74 02 51 Производство продукции растениеводства</t>
  </si>
  <si>
    <t>3-74 02 51-51 Овощевод</t>
  </si>
  <si>
    <t>3-75 02 01 Садово-парковое строительство</t>
  </si>
  <si>
    <t>3-91 01 51  Общественное питание</t>
  </si>
  <si>
    <t>3-36 01 51-53 Электрогазосварщик 3 р.</t>
  </si>
  <si>
    <t>3-91 01 51-57 Повар 3 р.</t>
  </si>
  <si>
    <t>3-70 02 54-55 Штукатур 4 р.</t>
  </si>
  <si>
    <t>3-37 01-52 Эксплуатация и ремонт автомобилей</t>
  </si>
  <si>
    <t>3-70 02 53-52 Плотник 3 р.</t>
  </si>
  <si>
    <t>3-46 01 51 Эксплуатация оборудования и технология деревообрабатывающих производств</t>
  </si>
  <si>
    <t>3-70 02 51-53 Каменщик 3 р.</t>
  </si>
  <si>
    <t>3-70 02 53-55 Столяр 3 р.</t>
  </si>
  <si>
    <t>3-70 02 54-55 Штукатур 3 р.</t>
  </si>
  <si>
    <t>3-91 02 32 Парикмахерское искусство и декоративная косметика</t>
  </si>
  <si>
    <t>3-91 02 32-53 Парикмахер 4 р.</t>
  </si>
  <si>
    <t>3-50 01 55-59 Швея 3 р.</t>
  </si>
  <si>
    <t>3-91 02 32-51 Мастер по маникюру 3 р.</t>
  </si>
  <si>
    <t>I ТЕХНИКА И ТЕХНОЛОГИИ</t>
  </si>
  <si>
    <t>3-70 04 31-51 Монтажник санитарно-технических систем и оборудования 3 р.</t>
  </si>
  <si>
    <t>J АРХИТЕКТУРА И СТРОИТЕЛЬСТВО</t>
  </si>
  <si>
    <t>3-36 01 51-55   Электросварщик   ручной   сварки 3 р.</t>
  </si>
  <si>
    <t>О ОБЩЕСТВЕННОЕ ПИТАНИЕ. БЫТОВОЕ ОБСЛУЖИВАНИЕ</t>
  </si>
  <si>
    <t>3-49 01 51-54  Пекарь 3 р.</t>
  </si>
  <si>
    <t>3-49 01 51  Технология хлебопекарного производства</t>
  </si>
  <si>
    <t>3-91 01 51-57  Повар 3 р.</t>
  </si>
  <si>
    <t>3-70 02 53 Столярные, паркетные и стекольные работы</t>
  </si>
  <si>
    <t xml:space="preserve">I ТЕХНИКА И ТЕХНОЛОГИИ </t>
  </si>
  <si>
    <t>3-37 02 53-51 Монтер пути 3 р.</t>
  </si>
  <si>
    <t>3-37 02 52 54 Составитель поездов 4 р.</t>
  </si>
  <si>
    <t>К СЕЛЬСКОЕ И ЛЕСНОЕ ХОЗЯЙСТВО. САДОВО-ПАРКОВОЕ СТРОИТЕЛЬСТВО</t>
  </si>
  <si>
    <t>3-36 01 53 Техническая эксплуатация оборудования</t>
  </si>
  <si>
    <t>3-36 01 53-55 Слесарь-ремонтник 3 р.</t>
  </si>
  <si>
    <t>3-70 02 54-53 Облицовщик-плиточник 3 р.</t>
  </si>
  <si>
    <t>3-36 01 54 Механическая обработка металла на станках и линиях</t>
  </si>
  <si>
    <t> I ТЕХНИКА И ТЕХНОЛОГИИ</t>
  </si>
  <si>
    <t>Е КОММУНИКАЦИИ. ПРАВО. ЭКОНОМИКА. УПРАВЛЕНИЕ. ЭКОНОМИКА И ОРГАНИЗАЦИЯ ПРОИЗВОДСТВА</t>
  </si>
  <si>
    <t>Е КОММУНИКАЦИИ. ПРАВО. ЭКОНОМИКА. УПРАВЛЕНИЕ. ЭКОНОМИКА И ОРГАНИЗАЦИЯ ПРОИЗВОДСТВА.</t>
  </si>
  <si>
    <t>3-46 01 51-56 Станочник деревообрабатывающих станков 3 р.</t>
  </si>
  <si>
    <t xml:space="preserve">Е  КОММУНИКАЦИИ. ПРАВО. ЭКОНОМИКА. УПРАВЛЕНИЕ. ЭКОНОМИКА И ОРГАНИЗАЦИЯ ПРОИЗВОДСТВА </t>
  </si>
  <si>
    <t>3-25 01 51-54 Продавец  4 р.</t>
  </si>
  <si>
    <t>0 ОБЩЕСТВЕННОЕ ПИТАНИЕ. БЫТОВОЕ ОБСЛУЖИВАНИЕ</t>
  </si>
  <si>
    <t>3-91 02 32-51 Мастер по маникюру  3 р.</t>
  </si>
  <si>
    <t>3-25 01 51-54 Продавец 4 р.</t>
  </si>
  <si>
    <t>І ТЕХНИКА И ТЕХНОЛОГИИ</t>
  </si>
  <si>
    <t>3-36 01 51-53 Электрогазосварщик 4 р.</t>
  </si>
  <si>
    <t>3-38 02 52-51 Слесарь по контрольно-измерительным приборам и автоматике 3 р.</t>
  </si>
  <si>
    <t>3-91 01 51-51 Бармен 4 р.</t>
  </si>
  <si>
    <t>3-91 01 51-56 Официант 3 р.</t>
  </si>
  <si>
    <t>3-91 01 51-55 Кулинар мучных изделий 4 р.</t>
  </si>
  <si>
    <t>I  ТЕХНИКА И ТЕХНОЛОГИИ</t>
  </si>
  <si>
    <t>3-50 01 55 59 Швея 4 р.</t>
  </si>
  <si>
    <t>С  ИСКУССТВО И ДИЗАЙН</t>
  </si>
  <si>
    <t>3-19 01 52 Демонстрация одежды</t>
  </si>
  <si>
    <t>3-19 01 52-52 Демонстратор одежды 4 р.</t>
  </si>
  <si>
    <t>К  СЕЛЬСКОЕ И ЛЕСНОЕ ХОЗЯЙСТВО. САДОВО-ПАРКОВОЕ СТРОИТЕЛЬСТВО</t>
  </si>
  <si>
    <t>3–37 01 52 Эксплуатация и ремонт автомобилей</t>
  </si>
  <si>
    <t>3-74 06 52 Техническое обеспечение дорожно-строительных и мелиоративных работ</t>
  </si>
  <si>
    <t>3-74 06 52-51 Машинист бульдозера  4 р.</t>
  </si>
  <si>
    <t>3-74 06 52-52  Машинист экскаватора  4 р.</t>
  </si>
  <si>
    <t xml:space="preserve">3-91 01 51-57  Повар 3 р. </t>
  </si>
  <si>
    <t xml:space="preserve"> I  ТЕХНИКА И ТЕХНОЛОГИИ  </t>
  </si>
  <si>
    <t>3-70 02 51  Производство строительно-монтажных и ремонтных работ</t>
  </si>
  <si>
    <t>3-70 02 51-52 Бетонщик 3 р.</t>
  </si>
  <si>
    <t>К  СЕЛЬСКОЕ И ЛЕСНОЕ ХОЗЯЙСТВО САДОВО-ПАРКОВОЕ СТРОИТЕЛЬСТВО</t>
  </si>
  <si>
    <t xml:space="preserve">I  ТЕХНИКА И ТЕХНОЛОГИИ </t>
  </si>
  <si>
    <t xml:space="preserve">3-36 01 51 Технология сварочных работ          </t>
  </si>
  <si>
    <t>3-36 01 51-53 Электрогазосварщик  3 р.</t>
  </si>
  <si>
    <t>3-36 01 51-55 Электросварщик ручной           сварки 3 р.</t>
  </si>
  <si>
    <t xml:space="preserve">К СЕЛЬСКОЕ И ЛЕСНОЕ ХОЗЯЙСТВО. </t>
  </si>
  <si>
    <t xml:space="preserve">САДОВО-ПАРКОВОЕ СТРОИТЕЛЬСТВО </t>
  </si>
  <si>
    <t>3-74 02 51-51  Овощевод</t>
  </si>
  <si>
    <t>К СЕЛЬСКОЕ И ЛЕСНОЕ ХОЗЯЙСТВО.</t>
  </si>
  <si>
    <t>САДОВО-ПАРКОВОЕ СТРОИТЕЛЬСТВО</t>
  </si>
  <si>
    <t xml:space="preserve">3-37 01 52 Эксплуатация и ремонт автомобилей </t>
  </si>
  <si>
    <t xml:space="preserve">3-25 01 51 Торговое дело </t>
  </si>
  <si>
    <t xml:space="preserve">3-74 02 51 Производство продукции растениеводства </t>
  </si>
  <si>
    <t xml:space="preserve">3-75 02 01 Садово-парковое строительство </t>
  </si>
  <si>
    <t>3-75 02 01-53 Цветовод 3 р</t>
  </si>
  <si>
    <t>3-74 06 51-51 Слесарь по ремонту сельскохозяйственных  машин 3 р.</t>
  </si>
  <si>
    <t xml:space="preserve">3-37 01 52 Эксплуатация  и ремонт автомобилей </t>
  </si>
  <si>
    <t>Е  КОММУНИКАЦИИ ПРАВО. ЭКОНОМИКА. УПРАВЛЕНИЕ. ЭКОНОМИКА И ОРГАНИЗАЦИЯ ПРОИЗВОДСТВА.</t>
  </si>
  <si>
    <t xml:space="preserve"> P СЛУЖБЫ БЕЗОПАСНОСТИ</t>
  </si>
  <si>
    <t>3-75 02 01-53 Цветовод 3 р.</t>
  </si>
  <si>
    <t>3-70 02 51-58 Плотник-бетонщик 3 р.</t>
  </si>
  <si>
    <t>3-36 03 53 Техническая эксплуатация электрооборуд. машин и механизмов</t>
  </si>
  <si>
    <t>3-36 03 53-53 Электромеханик по торговому и холодильному оборудованию 3 р.</t>
  </si>
  <si>
    <t>3-36 01-51 Технология сварочных работ</t>
  </si>
  <si>
    <t>3-36 03 53-51 Слесарь-электрик по ремонту электрооборудования  3 р.</t>
  </si>
  <si>
    <t>3-25 01 34 Страховое дело</t>
  </si>
  <si>
    <t>3-25 01 34-51 Агент страховой</t>
  </si>
  <si>
    <t>Код и наименование профиля образования, специальности, квалификации (с указанием разряда, класса, категории)</t>
  </si>
  <si>
    <t>Договоры о взаимодействии, заявки на подготовку кадров, человек</t>
  </si>
  <si>
    <t>Прием, человек</t>
  </si>
  <si>
    <t>всего</t>
  </si>
  <si>
    <t>в том числе на основе образования</t>
  </si>
  <si>
    <t>дневная</t>
  </si>
  <si>
    <t>в том числе по формам получения образования</t>
  </si>
  <si>
    <t>из них без получения общего среднего (срок обучения)</t>
  </si>
  <si>
    <t>вечерняя</t>
  </si>
  <si>
    <t>заочная</t>
  </si>
  <si>
    <t>общего среднего (срок обучения)</t>
  </si>
  <si>
    <t>общего базового (срок обучения)</t>
  </si>
  <si>
    <t xml:space="preserve">специаль-ного (срок обучения) </t>
  </si>
  <si>
    <t>3-36 01 54-53 Оператор станков с программным управлением 3 р.</t>
  </si>
  <si>
    <t>3-36 03 52 Техническая эксплуатация электрооборудования</t>
  </si>
  <si>
    <t>3-36 03 52-51 Электромонтер по ремонту и обслуживанию электрооборудования 3 р.</t>
  </si>
  <si>
    <t>3-36 01 51 Технология сварочных работ</t>
  </si>
  <si>
    <t>3-36 01 51- 54 Электросварщик  на автоматических и полуавтоматических машинах 3 р.</t>
  </si>
  <si>
    <t xml:space="preserve">3-36 01 51-55 Электросварщик ручной сварки 3 р.  </t>
  </si>
  <si>
    <t>3-36 03 52-51 Электромонтер по ремонту и обслуживанию электрооборудования 4 р.</t>
  </si>
  <si>
    <t>3-94 01 51 Монтаж и эксплуатация охранно-пожарной сигнализации</t>
  </si>
  <si>
    <t>3-94 01 51-51 Электромонтер охранно-пожарной сигнализации 3 р.</t>
  </si>
  <si>
    <t>3-37 01 52 Эксплуатация и ремонт автомобилей</t>
  </si>
  <si>
    <t>3-37 01 52-52 Слесарь по ремонту автомобилей 3 р.</t>
  </si>
  <si>
    <t>3-36 01 53 Техническая эксплуатация  оборудования</t>
  </si>
  <si>
    <t>3-36 01 53-54 Слесарь механосборочных работ 3 р.</t>
  </si>
  <si>
    <t>Итого по учреждению</t>
  </si>
  <si>
    <t xml:space="preserve"> 3-91 01 51-57  Повар 3 р. </t>
  </si>
  <si>
    <t>33-15 02 01-51 Вышивальщица 3 р.</t>
  </si>
  <si>
    <t>3-50 01 55 Технология производства швейных изделий</t>
  </si>
  <si>
    <t>Учреждение образования  «Чечерский государственный профессиональный лицей»</t>
  </si>
  <si>
    <t>За счет средств местного бюджета</t>
  </si>
  <si>
    <t xml:space="preserve">Учреждение образования «Октябрьский государственный профессиональный лицей» </t>
  </si>
  <si>
    <t xml:space="preserve">Учреждение образования «Житковичский государственный профессиональный лицей» </t>
  </si>
  <si>
    <t xml:space="preserve">Учреждение образования «Хойникский государственный профессиональный лицей» </t>
  </si>
  <si>
    <t>Учреждение образования «Лельчицкий государственный профессиональный лицей»</t>
  </si>
  <si>
    <t>Учреждение образования «Приборский государственный профессиональный аграрно-технический лицей»</t>
  </si>
  <si>
    <t>Учреждение образования «Калинковичский государственный профессиональный аграрно-технический лицей»</t>
  </si>
  <si>
    <t>Учреждение образования  «Костюковский государственный аграрно-технический профессиональный лицей»</t>
  </si>
  <si>
    <t>Учреждение образования «Наровлянский государственный профессиональный лицей»</t>
  </si>
  <si>
    <t>Учреждение образования «Жлобинский государственный профессиональный лицей сферы обслуживания»</t>
  </si>
  <si>
    <t>Учреждение образования «Мозырский государственный профессиональный лицей строителей»</t>
  </si>
  <si>
    <t xml:space="preserve">Учреждение образования «Мозырский государственный профессиональный лицей геологии» </t>
  </si>
  <si>
    <t xml:space="preserve">Учреждение образования «Гомельский государственный профессиональный лицей приборостроения» </t>
  </si>
  <si>
    <t>Учреждение образования «Гомельский государственный профессиональный аграрно-технический лицей»</t>
  </si>
  <si>
    <t>Учреждение образования «Гомельский государственный профессиональный лицей речного флота»</t>
  </si>
  <si>
    <t xml:space="preserve"> Учреждение образования «Гомельский государственный профессионально-технический колледж электротехники»</t>
  </si>
  <si>
    <t>Учреждение образования «Гомельский государственный профессионально-технический колледж народных художественных промыслов»</t>
  </si>
  <si>
    <t>Учреждение образования «Рогачевский государственный профессионально-технический колледж строителей»</t>
  </si>
  <si>
    <t>Наименование учреждения</t>
  </si>
  <si>
    <t>№ листа</t>
  </si>
  <si>
    <t>Гом ГПТК кул</t>
  </si>
  <si>
    <t>Гом ГПТТК эл</t>
  </si>
  <si>
    <t>Гом  ГПТК НХП</t>
  </si>
  <si>
    <t>Гом ГПТК БО</t>
  </si>
  <si>
    <t>Жлоб ГПТК</t>
  </si>
  <si>
    <t>Рог ГПТК стр</t>
  </si>
  <si>
    <t>Гом ГПТл реч фл</t>
  </si>
  <si>
    <t>Гом ГПАТЛ</t>
  </si>
  <si>
    <t>Гом ГПЛ жд тр</t>
  </si>
  <si>
    <t>Гом ГПЛ стр</t>
  </si>
  <si>
    <t>Гом ГПЛ приб</t>
  </si>
  <si>
    <t>Добрушский ГПЛ</t>
  </si>
  <si>
    <t>Светл ГПЛ хим</t>
  </si>
  <si>
    <t>Моз ГПЛ геол</t>
  </si>
  <si>
    <t>Моз ГПЛ стр</t>
  </si>
  <si>
    <t>Жлоб ГПЛ сф обсл</t>
  </si>
  <si>
    <t>Нар ГПЛ</t>
  </si>
  <si>
    <t>Реч ГПАТЛ</t>
  </si>
  <si>
    <t>Костюк ГПАТЛ</t>
  </si>
  <si>
    <t>Окт ГПЛ</t>
  </si>
  <si>
    <t>Житков ГПЛ</t>
  </si>
  <si>
    <t>Хойник ГПЛ</t>
  </si>
  <si>
    <t>Калинк ГПАТЛ</t>
  </si>
  <si>
    <t>Прибор ГПАТЛ</t>
  </si>
  <si>
    <t>Чечерск ГПЛ</t>
  </si>
  <si>
    <t>Лельчиц ГПЛ</t>
  </si>
  <si>
    <t>ВСЕГО:</t>
  </si>
  <si>
    <t xml:space="preserve"> </t>
  </si>
  <si>
    <t>Р СЛУЖБЫ БЕЗОПАСНОСТИ</t>
  </si>
  <si>
    <t>C ИСКУССТВО И ДИЗАЙН</t>
  </si>
  <si>
    <t>3-37 03 31-51 Моторист 5 разряда</t>
  </si>
  <si>
    <t>3-48 01 04 Технология электрохимических призводств</t>
  </si>
  <si>
    <t>3-48 01 04-51   Гальваник 3 р.</t>
  </si>
  <si>
    <t>3-36 03 52 -51 Электромонтер по ремонту и обслуживанию электрооборудования 3 р.</t>
  </si>
  <si>
    <t>3-37 02 53-52 Оператор дефектоскопной тележки 4 р.</t>
  </si>
  <si>
    <t>3-37 02 51 53 Помощник машиниста электровоза 7 р.</t>
  </si>
  <si>
    <t>3–36 01 51 Технология сварочных  работ</t>
  </si>
  <si>
    <t>3-36 03 52-51  Электромонтер по ремонту и обслуживанию электрооборудования 3 р.</t>
  </si>
  <si>
    <t>3–37 01 52  Эксплуатация и ремонт автомобилей</t>
  </si>
  <si>
    <t>3-49 01 52-60 Оператор линии в производстве пищевой продукции 4 р.</t>
  </si>
  <si>
    <t>3-70 04 31-55 Слесарь сантехник 2 р.</t>
  </si>
  <si>
    <t>3-50 01 55-54 Оператор швейного оборудования 3 р.</t>
  </si>
  <si>
    <t>3-70 02 53-52 Плотник 2 р.</t>
  </si>
  <si>
    <t>Средний процент отсева за 3 года</t>
  </si>
  <si>
    <t>Проект приема, человек</t>
  </si>
  <si>
    <t>Гом ГГПТЛ (78)</t>
  </si>
  <si>
    <t xml:space="preserve">3-91 01 51-54 Кондитер 4 р. </t>
  </si>
  <si>
    <t>ФИЛИАЛ</t>
  </si>
  <si>
    <t>3-36 01 54-54 Станочник широкого профиля 3 р.</t>
  </si>
  <si>
    <r>
      <t xml:space="preserve"> </t>
    </r>
    <r>
      <rPr>
        <sz val="11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-91 01 51-54 Кондитер 3 р.</t>
    </r>
  </si>
  <si>
    <t>3-36 01 51-55  Электросварщик ручной сварки 3 р.</t>
  </si>
  <si>
    <t>3-37 02 52 51 Осмотрщик-ремонтник вагонов 4 р.</t>
  </si>
  <si>
    <r>
      <t xml:space="preserve"> К 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СЕЛЬСКОЕ И ЛЕСНОЕ ХОЗЯЙСТВО. САДОВО-ПАРКОВОЕ СТРОИТЕЛЬСТВО</t>
    </r>
  </si>
  <si>
    <r>
      <t xml:space="preserve">I 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ТЕХНИКА И ТЕХНОЛОГИИ</t>
    </r>
  </si>
  <si>
    <t>3-36 01 51-55 Электросварщик ручной  сварки 3 р.</t>
  </si>
  <si>
    <t>70 02 51-52 Бетонщик 3 р.</t>
  </si>
  <si>
    <t>3-91 01 51-57 Повар 4 р.</t>
  </si>
  <si>
    <t>3-91 01 51-58 Повар детского питания 4 р.</t>
  </si>
  <si>
    <t>3-75 01 01-53 Лесник</t>
  </si>
  <si>
    <t>Е КОММУНИКАЦИИ. ПРАВО.ЭКОНОМИКА. УПРАВЛЕНИЕ. ЭКОНОМИКА И ОРГАНИЗАЦИЯ ПРОИЗВОДСТВА</t>
  </si>
  <si>
    <t>3-70 02 54-53 Облицовщик-плиточник 4 р.</t>
  </si>
  <si>
    <t>3-36 03 53 Техническая эксплуатация электрооборудования машин и механизмов</t>
  </si>
  <si>
    <t>3-36 03 53-51 Слесарь-электрик по ремонту электрооборудования 4р.</t>
  </si>
  <si>
    <t>3-43 01 52 Техническая эксплуатация теплоэнергетического оборудования и тепловых сетей</t>
  </si>
  <si>
    <t>не все</t>
  </si>
  <si>
    <t>3-25 01 51-53 Контролер-кассир (контролер) 4 р.</t>
  </si>
  <si>
    <t>Всего по государственному органу</t>
  </si>
  <si>
    <t>3-19 01 51-53 Исполнитель художественно-оформительских  работ 3р.</t>
  </si>
  <si>
    <t>3-74 06 51-51 Слесарь по ремонту сельскохозяйственных машин и оборудования 3р.</t>
  </si>
  <si>
    <t>3-37 01 52-51 Водитель автомобиля категории «С»</t>
  </si>
  <si>
    <t>Учреждение образования «Жлобинский государственный профессионально-технический колледж»</t>
  </si>
  <si>
    <t>3-75 02 01-51 Рабочий зелёного строительства 4 р.</t>
  </si>
  <si>
    <t xml:space="preserve">3-37 01 52-51 01 Водитель автомобиля категории «С» (международные перевозки) </t>
  </si>
  <si>
    <t>Учреждение образования «Гомельский государственный профессиональный лицей  железнодорожного транспорта»</t>
  </si>
  <si>
    <t>Учреждение образования «Гомельский государственный профессиональный лицей строителей»</t>
  </si>
  <si>
    <t>3-36 01 51-55 Электросварщик ручной сварки 3 р.</t>
  </si>
  <si>
    <t>3-36 01 54-55 Токарь 3 р.</t>
  </si>
  <si>
    <t>3-54 01 51-53 Лаборант  химичического  анализа  4 р.</t>
  </si>
  <si>
    <t>Учреждение образования «Добрушский государственный профессиональный политехнический лицей»</t>
  </si>
  <si>
    <t>3-70 04 51-52 Монтажник технологического оборудования и связанных с ним конструкций 4р.</t>
  </si>
  <si>
    <t>Учреждение образования «Речицкий государственный профессиональный аграрно-технический лицей»</t>
  </si>
  <si>
    <t>3-74 06 51-51 Слесарь по ремонту сельскохозяйственных машин и оборудования 3 р.</t>
  </si>
  <si>
    <t>Учреждение образования «Гомельский государственный профессиональный технологический лицей»</t>
  </si>
  <si>
    <t>3-75 02 01-51 Рабочий зелёного строительства 2 р.</t>
  </si>
  <si>
    <t>3-74 06 51-51 01  Слесарь по ремонту сельскохозяйственных машин и оборудования  (ремонт тракторов и сельскохозяйственных машин) 3р.</t>
  </si>
  <si>
    <t>3-25 01 51-53 Контролер-кассир                                  (контролер) 4 р.</t>
  </si>
  <si>
    <t xml:space="preserve"> Учреждение образования «Гомельский государственный профессионально-технический колледж бытового обслуживания»</t>
  </si>
  <si>
    <t>Учреждение образования «Гомельский государственный профессионально-технический колледж кулинарии»</t>
  </si>
  <si>
    <t xml:space="preserve">3-91 01 51-57  Повар 4 р. </t>
  </si>
  <si>
    <t xml:space="preserve">3-91 01 51-56 Официант 3 р. </t>
  </si>
  <si>
    <t>СОГЛАСОВАНО</t>
  </si>
  <si>
    <t>3-45 02 01-51 Оператор связи 5 р.</t>
  </si>
  <si>
    <t>3-25 01 51-54  Продавец 4 р.</t>
  </si>
  <si>
    <t>3-91 01 51-56 Официант 4 р.</t>
  </si>
  <si>
    <t xml:space="preserve">Е КОММУНИКАЦИИ. ПРАВО. ЭКОНОМИКА. УПРАВЛЕНИЕ. ЭКОНОМИКА И ОРГАНИЗАЦИЯ ПРОИЗВОДСТВА </t>
  </si>
  <si>
    <t>3-37 02 51 52 Помощник машиниста тепловоза 7 р.</t>
  </si>
  <si>
    <t>3-37 02 51 51 Помощник машиниста дизель-поезда 7 р.</t>
  </si>
  <si>
    <t>3-37 02 51 52 Помощник машиниста тепловоза   7 р.</t>
  </si>
  <si>
    <t>3-74 06 51-52 Тракторист-машинист сельскохозяйственного производства категории «А»</t>
  </si>
  <si>
    <t>3-74 06 51-52 Тракторист-машинист сельскохозяйственного производства                     категории «А», «В», «D»</t>
  </si>
  <si>
    <t>3-36 01 51-53  Электрогазосварщик 3 р.</t>
  </si>
  <si>
    <t>3-74 06 51-52 Тракторист-машинист сельскохозяйственного производства категории «А», «В»</t>
  </si>
  <si>
    <t>3-74 06 51-52 Тракторист-машинист сельскохозяйственного производства категории «А», «В», «D»</t>
  </si>
  <si>
    <t xml:space="preserve">3-15 02 01 Декоративно-прикладное искусство </t>
  </si>
  <si>
    <t>3-74 06 51-52 Тракторист-машинист сельскохозяйственного производства категории «А», «В», «С»</t>
  </si>
  <si>
    <t>3-74 06 51-52 Тракторист-машинист сельскохозяйственного производства категории «А»,«В», «D»</t>
  </si>
  <si>
    <t>3-74 06 51-52 Тракторист-машинист сельскохозяйственного производства категории «А», «В», «С», «D»</t>
  </si>
  <si>
    <t>3-74 06 51-52 Тракторист-машинист сельскохозяйственного производства                     категории «А», «В», «С»</t>
  </si>
  <si>
    <t>3-74 06 51-52  Тракторист-машинист сельскохозяйственного производства  категории «А»</t>
  </si>
  <si>
    <t>3-74 06 51-52  Тракторист-машинист сельскохозяйственного производства категории «А»</t>
  </si>
  <si>
    <t>3-25 01 10 Коммерческая деятельность</t>
  </si>
  <si>
    <t>3-25 01 10-52 Агент по снабжению</t>
  </si>
  <si>
    <t>3-36 01 51-54 Электросварщик на автоматических и полуавтоматических машинах 3 р.</t>
  </si>
  <si>
    <t>Учреждение образования «Светлогорский государственный профессиональный лицей химиков»</t>
  </si>
  <si>
    <t>I ТЕХНИКА И ТЕХНОЛОГИЯ.</t>
  </si>
  <si>
    <t>О ОБЩЕСТВЕННОЕ ПИТАНИЕ. БЫТОВОЕ ОБСЛУЖИВАНИЕ.</t>
  </si>
  <si>
    <t>Гом ГПЛ многопроф</t>
  </si>
  <si>
    <t>3-91 01 51-54 Официант 3 р.</t>
  </si>
  <si>
    <t xml:space="preserve">3-50 01 55 Технология производства швейных изделий </t>
  </si>
  <si>
    <t>3-70 02 51-54 Монтажник строительных конструкций 3 р.</t>
  </si>
  <si>
    <t>3-70 02 54-54 Облицовщик синтетическими материалами  3 р.</t>
  </si>
  <si>
    <t xml:space="preserve">3-70 02 53 Столярные, паркетные и стекольные  работы </t>
  </si>
  <si>
    <t xml:space="preserve">3-91 02 32 Парикмахерское искусство и декоративная косметика </t>
  </si>
  <si>
    <t xml:space="preserve">3-91 01 51-51 Бармен 4 р. </t>
  </si>
  <si>
    <t xml:space="preserve">3-36 01 51 Технология сварочных работ </t>
  </si>
  <si>
    <t>3-74 02 51 Производство  продукции растениеводства</t>
  </si>
  <si>
    <t xml:space="preserve">Учреждение образования «Гомельский государственный профессиональный многопрофильный лицей»
</t>
  </si>
  <si>
    <t xml:space="preserve">3-91 01 51 Общественное питание                      </t>
  </si>
  <si>
    <t>3-50 01 55-62 Оператор автоматизированного раскройного комплекса 5 р.</t>
  </si>
  <si>
    <t>3-50 01 55-55 Портной 3 р.</t>
  </si>
  <si>
    <t xml:space="preserve">3-74 02 51-51 Овощевод </t>
  </si>
  <si>
    <t>3-49 01 51 Технология хлебопекарного производства</t>
  </si>
  <si>
    <t>3-57 01 01 Охрана окружающей среды и рациональное использование природных ресурсов</t>
  </si>
  <si>
    <t xml:space="preserve">3-37 01 52-52 Слесарь по ремонту автомобилей 3 р.                                                                                                          </t>
  </si>
  <si>
    <t>3-70 02 51-53  Каменщик 3 р.</t>
  </si>
  <si>
    <t>3-74 06 51 Техническое обеспечение сельскохозяйственных работ</t>
  </si>
  <si>
    <t>3-49 01 52-51 Аппаратчик                                                                   пастеризации 3 р.</t>
  </si>
  <si>
    <t xml:space="preserve">3-36 03 52 Техническая эксплуатация электрооборудования </t>
  </si>
  <si>
    <t>29               (1 г. 6 мес.)</t>
  </si>
  <si>
    <t>25 (1 г.)</t>
  </si>
  <si>
    <t>50 (1 г.)</t>
  </si>
  <si>
    <t xml:space="preserve">3-50 01 55-59 Швея 3 р. </t>
  </si>
  <si>
    <t xml:space="preserve">3-91 01 51 Общественное питание </t>
  </si>
  <si>
    <t xml:space="preserve">3-91 01 51 Общественное питание                        </t>
  </si>
  <si>
    <t xml:space="preserve">3-36 01 54 Механическая обработка  металла на станках и линиях </t>
  </si>
  <si>
    <t>54 (3 г.)</t>
  </si>
  <si>
    <t>30 (3 г.)</t>
  </si>
  <si>
    <t>60 (3 г.)</t>
  </si>
  <si>
    <t>28 (1 г.)</t>
  </si>
  <si>
    <t>25 (3 г.)</t>
  </si>
  <si>
    <t xml:space="preserve">3-19 01 51 Художественно-оформительские работы и дизайн интерьеров </t>
  </si>
  <si>
    <t>30 (1 г.)</t>
  </si>
  <si>
    <t xml:space="preserve">3-46 01 51 Эксплуатация оборудования и технология деревообрабатывающих производств </t>
  </si>
  <si>
    <t>3-15 02 01-56 Резчик по дереву и бересте         3 р.</t>
  </si>
  <si>
    <t xml:space="preserve">3-38 01 53 Техническая эксплуатация средств автоматики и приборов технологического оборудования </t>
  </si>
  <si>
    <t>3-38 01 53-51 Электромеханик по средствам автоматики и приборам технологического оборудования                4 р.</t>
  </si>
  <si>
    <t>27 (3 г.)</t>
  </si>
  <si>
    <t>26 (1 г.)</t>
  </si>
  <si>
    <t xml:space="preserve">3-53 01 51 Наладка технологического  оборудования радиоэлектронного производства </t>
  </si>
  <si>
    <t>3-53 01 51-52 Наладчик технологического оборудования               4 р.</t>
  </si>
  <si>
    <t>3-74 06 51-51 Слесарь по ремонту сельскохозяйственных машин и оборудования                   3 р.</t>
  </si>
  <si>
    <t xml:space="preserve">3-74 06 51 Техническое обеспечение сельскохозяйственных работ </t>
  </si>
  <si>
    <t xml:space="preserve">3-91 01 51  Общественное питание </t>
  </si>
  <si>
    <t xml:space="preserve">3-70 02 54 Отделочные строительные работы </t>
  </si>
  <si>
    <t>12 (2 г.)</t>
  </si>
  <si>
    <t xml:space="preserve">3-70 02 51 Производство строительно-монтажных и ремонтных работ </t>
  </si>
  <si>
    <t xml:space="preserve">3-75 01 01   Лесное хозяйство </t>
  </si>
  <si>
    <t>3-37 03 31 Судовождение и эксплуатация речного флота </t>
  </si>
  <si>
    <t xml:space="preserve">3-70 04 31 Санитарно-техническое оборудование зданий и сооружений </t>
  </si>
  <si>
    <t>3-37 03 31-53 Третий помощник капитана - третий помощник механика</t>
  </si>
  <si>
    <t xml:space="preserve">3-74 02 51 Производство  продукции растениеводства </t>
  </si>
  <si>
    <t>26 (3 г.)</t>
  </si>
  <si>
    <t>84 (3 г.)</t>
  </si>
  <si>
    <t>28 (3 г.)</t>
  </si>
  <si>
    <t>3-37 01 52-52  Слесарь по ремонту автомобилей          4 р.</t>
  </si>
  <si>
    <t xml:space="preserve">3-37 02 51Эксплуатация и ремонт тягового подвижного состава железнодорожного транспорта </t>
  </si>
  <si>
    <t>27 (1 г.        6 мес.)</t>
  </si>
  <si>
    <t xml:space="preserve">3-37 02 53 Эксплуатация железнодорожного пути и путевого хозяйства </t>
  </si>
  <si>
    <t xml:space="preserve">3-37 02 52 Эксплуатация и ремонт подвижного состава железнодорожного транспорта </t>
  </si>
  <si>
    <t>26 (1 г.            6 мес.)</t>
  </si>
  <si>
    <t>3-70 02 54-56-01 Маляр (строительный)           2 р.</t>
  </si>
  <si>
    <t xml:space="preserve">3-94 01 51  Монтаж и эксплуатация охранно-пожарной сигнализации </t>
  </si>
  <si>
    <t xml:space="preserve">3-54 01 51  Лабораторные исследования и измерения в производстве (по направлениям)   </t>
  </si>
  <si>
    <t>3-54 01 51-53 Лаборант химического анализа          3 р.</t>
  </si>
  <si>
    <t xml:space="preserve">3-54 01 51  Лабораторные исследования и измерения в производстве (по направлениям)  </t>
  </si>
  <si>
    <t>3-54 01 51-53 Лаборант химического анализа               3 р.</t>
  </si>
  <si>
    <t>3-25 01 51-53 Контролер-кассир (контролер)            4 р.</t>
  </si>
  <si>
    <t>30 (1 г.           6 мес.)</t>
  </si>
  <si>
    <t>30 (3 г. )</t>
  </si>
  <si>
    <t xml:space="preserve">3- 91 01 51 Общественные питание </t>
  </si>
  <si>
    <t xml:space="preserve">3-36 01 51  Технология сварочных работ </t>
  </si>
  <si>
    <t xml:space="preserve">3-70 04 51 Монтаж технологического оборудования, трубопроводов и металлоконструкций </t>
  </si>
  <si>
    <t xml:space="preserve">3-36 01-51 Технология сварочных работ </t>
  </si>
  <si>
    <t xml:space="preserve">3-49 01 51 Технология хлебопекарного производства </t>
  </si>
  <si>
    <t>3-49 01 51-54 Пекарь 3 р.</t>
  </si>
  <si>
    <t>27 (1 г.)</t>
  </si>
  <si>
    <t xml:space="preserve">3-38 02 52 Техническая эксплуатация контрольно-измерительных приборов и автоматики </t>
  </si>
  <si>
    <t xml:space="preserve">3-45 02 01 Почтовая связь </t>
  </si>
  <si>
    <t xml:space="preserve">3-36 01 51 Технология сварочных  работ </t>
  </si>
  <si>
    <t>К  СЕЛЬСКОЕ И ЛЕСНОЕ ХОЗЯЙСТВО. САДОВО-ПАРКОВОЕ</t>
  </si>
  <si>
    <t xml:space="preserve">СТРОИТЕЛЬСТВО </t>
  </si>
  <si>
    <t>К СЕЛЬСКОЕ И ЛЕСНОЕ ХОЗЯЙСТВО. САДОВО-ПАРКОВОЕ</t>
  </si>
  <si>
    <t xml:space="preserve">3-91 01 51 Общественное питание  </t>
  </si>
  <si>
    <t>3-91 01 51-55 Кулинар мучных изделий             4 р.</t>
  </si>
  <si>
    <t xml:space="preserve">3-74 06 51   Техническое обеспечение сельскохозяйственных  работ </t>
  </si>
  <si>
    <t xml:space="preserve">3-37 01 52 Эксплуатация  и ремонт автомобилей  </t>
  </si>
  <si>
    <t xml:space="preserve">3-74 06 51  Техническое обеспечение сельскохозяйственных   работ </t>
  </si>
  <si>
    <t xml:space="preserve"> 3-74 06 51-52  Тракторист-машинист сельскохозяйственного производства категории  «А», «В», «D»  </t>
  </si>
  <si>
    <t>СТРОИТЕЛЬСТВО</t>
  </si>
  <si>
    <t xml:space="preserve">К СЕЛЬСКОЕ И ЛЕСНОЕ ХОЗЯЙСТВО. САДОВО-ПАРКОВОЕ </t>
  </si>
  <si>
    <t xml:space="preserve">3-49 01 52 Технология маслодельного, сыродельного и молочного производства </t>
  </si>
  <si>
    <t>3-25 01 51 Торговое дело</t>
  </si>
  <si>
    <t xml:space="preserve">Первый заместитель </t>
  </si>
  <si>
    <t xml:space="preserve">                                  В.А.Богуш</t>
  </si>
  <si>
    <t xml:space="preserve">Министра образования </t>
  </si>
  <si>
    <t>Республики Беларусь</t>
  </si>
  <si>
    <t>3-57 01 01-52 Аппаратчик химводоочистки 3 р.</t>
  </si>
  <si>
    <t>Гом Г автомех К</t>
  </si>
  <si>
    <t>Контрольные цифры  приема в учреждение образования (наименование учреждения) в 2018 году за счет средств местного бюджета</t>
  </si>
  <si>
    <t>60 (1 г.)</t>
  </si>
  <si>
    <t>,</t>
  </si>
  <si>
    <t xml:space="preserve">3-91 01 51-58 Повар детского питания 4 р. </t>
  </si>
  <si>
    <t>3-49 01 51 Технология хлебопекарного производства</t>
  </si>
  <si>
    <t xml:space="preserve">3-49 01 51-54 Пекарь 4 р. </t>
  </si>
  <si>
    <t>электромеханик по средствам автоматики и приборам технологического контроля 4 р., наладчик технологического оборудования</t>
  </si>
  <si>
    <t>радиомеханик</t>
  </si>
  <si>
    <t>электрогазосварщик</t>
  </si>
  <si>
    <t>Гом ГГПТЛ 78</t>
  </si>
  <si>
    <t>Гом ГППЛ</t>
  </si>
  <si>
    <t>станочник широкого профиля, оператор станков с ПУ</t>
  </si>
  <si>
    <t>токарь, фрезеровщик</t>
  </si>
  <si>
    <t>кабельщик-спайщик, электромонтер линейных сооружений электросвязи</t>
  </si>
  <si>
    <t>контролер-кассир (контролер)</t>
  </si>
  <si>
    <t>повар</t>
  </si>
  <si>
    <t>овощевод, электросварщик ручной сварки</t>
  </si>
  <si>
    <t>продавец 4 р., каменщик 3 р.</t>
  </si>
  <si>
    <t>Моз ГПЛ № 2 стр</t>
  </si>
  <si>
    <t>кулинар мучных изделий 4 р.</t>
  </si>
  <si>
    <t>овощевод</t>
  </si>
  <si>
    <t>штукатур, каменщик, продавец</t>
  </si>
  <si>
    <t>кассир торгового зала</t>
  </si>
  <si>
    <t>Открывается подготовка в 2018 году</t>
  </si>
  <si>
    <t>Закрывается подготовка в 2018 году</t>
  </si>
  <si>
    <t>Пекарь, повар детского питания</t>
  </si>
  <si>
    <t>отк</t>
  </si>
  <si>
    <t>зак</t>
  </si>
  <si>
    <t>58 (1 г.)</t>
  </si>
  <si>
    <t>3-91 02 32-54 Визажист 4 р.</t>
  </si>
  <si>
    <t>3-91 02 32-52 Мастер по педикюру 3 р.</t>
  </si>
  <si>
    <t>29 (1 г.)</t>
  </si>
  <si>
    <t>Визажист, мастер по педюкиру</t>
  </si>
  <si>
    <t>КЦП 2018 на основе договоров с учетом отсева за 3 года</t>
  </si>
  <si>
    <t>слесарь-ремонтник, слесарь механосборочных работ</t>
  </si>
  <si>
    <t>3-54 01 51 Лабораторные исследования и измерения в производстве (по направлениям)</t>
  </si>
  <si>
    <t>30 (1 г. 6 мес.)</t>
  </si>
  <si>
    <t>машинист крана автомобильного, стропальщик</t>
  </si>
  <si>
    <t>3-37 01 52-55 Монтировщик шин и шиннопневматических муфт 3р.</t>
  </si>
  <si>
    <t>Гом ГАК</t>
  </si>
  <si>
    <t>56 (1 г.)</t>
  </si>
  <si>
    <t>56 (2 г. 6 мес.)</t>
  </si>
  <si>
    <t>28  (1 г.                    6 мес.)</t>
  </si>
  <si>
    <t>3-54 01 51 Лабораторные исследования и измерения в производстве</t>
  </si>
  <si>
    <t>28 (1 г. 6 мес.)</t>
  </si>
  <si>
    <t xml:space="preserve">лаборант химико-бактерологического анализа </t>
  </si>
  <si>
    <t>3-54 01 51-52 Лаборант химико-бактериологического анализа 3 р.</t>
  </si>
  <si>
    <t>3-15 02 01-58 Изготовитель художественных изделий из соломки</t>
  </si>
  <si>
    <t>3-15 02 01-54 Изготовитель художественных изделий из лозы</t>
  </si>
  <si>
    <t>оператор компьютерной графики, инкрустатор</t>
  </si>
  <si>
    <t>изготовитель изделий из соломки</t>
  </si>
  <si>
    <t>3-70 08 51 Комплексное обслуживание и ремонт зданий и сооружений</t>
  </si>
  <si>
    <t>рабочий по комплексному обслуживанию зданий и сооружени й</t>
  </si>
  <si>
    <t>23 (1 г.)</t>
  </si>
  <si>
    <t>3-46 01 51-55 Рамщик  4 р.</t>
  </si>
  <si>
    <t>3-70 02 51-56 Печник 2 р.</t>
  </si>
  <si>
    <t>3-43 01 52-51 Машинист компрессорных установок 3 р.</t>
  </si>
  <si>
    <t xml:space="preserve">3-70 02 54-56 01 Маляр (строительный) 3 р. </t>
  </si>
  <si>
    <t xml:space="preserve">J АРХИТЕКТУРА И СТРОИТЕЛЬСТВО </t>
  </si>
  <si>
    <t>3-70 04 31 Санитарно-техническое обслуживание зданий и сооружений</t>
  </si>
  <si>
    <t>3-70 04 31-51 Монтажник санитарно-технических систем и оборудования 3 р.</t>
  </si>
  <si>
    <t>3-70 02 51 Производство строительно-монтажных и ремонтных работ</t>
  </si>
  <si>
    <t>3-70 02 51-53 Каменщик 4 р.</t>
  </si>
  <si>
    <t>3-70 02 53-52 Плотник 4 р.</t>
  </si>
  <si>
    <t>3-46 01 51-56 Станочник деревообрабатывающих станков 3р.</t>
  </si>
  <si>
    <t xml:space="preserve">3-48 01 54 Производство синтетических смол, пластмасс и их переработка </t>
  </si>
  <si>
    <t>3-48 01 54-53 Резчик заготовок и изделий из пластических масс 3 р.</t>
  </si>
  <si>
    <t>3-70 08 51-51 Рабочий по комплексному обслуживанию и ремонту зданий и сооружений 3 р.</t>
  </si>
  <si>
    <t>рабочий по комплексному обслуживанию зданий и сооружений, печник, рамщик, машинист компрессорных установок</t>
  </si>
  <si>
    <t>бетонщик, швея, стропальщик, машинист (кочегар) котельной</t>
  </si>
  <si>
    <t>3-70 02 54-53 Облицовщик-плиточник  3 р.</t>
  </si>
  <si>
    <t>3-25 01 51-53 Продавец 4 р.</t>
  </si>
  <si>
    <t>продавец 4 р.</t>
  </si>
  <si>
    <t>80 (3 г.)</t>
  </si>
  <si>
    <t>Гом ГПТК эл</t>
  </si>
  <si>
    <t>3-43 01 51 Техническая эксплуатация оборудования электростанций и сетей</t>
  </si>
  <si>
    <t>3-43 01 51-52 Электромонтер по эксплуатации распредителительных сетей 3р.</t>
  </si>
  <si>
    <t>3-39 02 52 Техническое обслуживание и ремонт радиоэлектронных средств</t>
  </si>
  <si>
    <t>3-39 02 52-51 Радиомеханик по обслуживанию и ремонту радиотелевизионной аппаратуры 3 р.</t>
  </si>
  <si>
    <t>повар швея каменщик</t>
  </si>
  <si>
    <t>продавец, овощевод</t>
  </si>
  <si>
    <t>3-70 02 54-56 Маляр 3 р.</t>
  </si>
  <si>
    <t>швея</t>
  </si>
  <si>
    <t>электромонтажник по электрооборудованию, силовым и осветительным сетям, электромонтер, каменщик, стропальщик, повар бармен</t>
  </si>
  <si>
    <t>3-74 02 51-52 Садовод</t>
  </si>
  <si>
    <t>3-70 02 54-56 01 Маляр (строительный)          3 р.</t>
  </si>
  <si>
    <t>3-70 04 31-51 Монтажник санитарно-технических систем и оборудования 2 р.</t>
  </si>
  <si>
    <t>3-75 02 01-51 Рабочий зеленого строительства 2 р.</t>
  </si>
  <si>
    <t>овощевод, рабочий зеленого строительства</t>
  </si>
  <si>
    <t>56 (3 г.)</t>
  </si>
  <si>
    <t>слесарь по с/х машинам (спецобразование)</t>
  </si>
  <si>
    <t>3-49 01 51-53 Машинист тесторазделочных машин  4 р.                                                                 3-49 01 51-55 Тестовод 4 р.</t>
  </si>
  <si>
    <t>3-37 02 51-55 01 Слесарь по ремонту подвижного состава (ремонт тепловоза, дизель-поезда) 3 р.</t>
  </si>
  <si>
    <t>3-44 01 51 Обслуживание перевозок на железнодорожном транспорте</t>
  </si>
  <si>
    <t>3-44 01 51-51 01 Кассир билетный (железнодорожный транспорт)</t>
  </si>
  <si>
    <t>3-44 01 51-53 Проводник пассажирского вагона</t>
  </si>
  <si>
    <t>3-49 01 52 Технология маслодельного, сыродельного и молочного производства</t>
  </si>
  <si>
    <t>3-49 01 52-51 Аппаратчик пастеризации 3 р.</t>
  </si>
  <si>
    <t>3-49 01 52-60 Оператор линии в производстве пищевой продукции 3 р.</t>
  </si>
  <si>
    <t>3-49 01 52-61 Сыродел 3 р.</t>
  </si>
  <si>
    <t>3-70 02 54 Отделочные строительные работы</t>
  </si>
  <si>
    <t>3-74 06 51-52 Тракторист-машинист сельскохозяйственного производства категории «А»,«В»,«F»</t>
  </si>
  <si>
    <t>3-74 06 51-51 01 Слесарь по ремонту сельскохозяйственных машин и оборудования (ремонт тракторов и сельскохозяйственных машин) 3 р.</t>
  </si>
  <si>
    <t>слесарь МСР, аппаратчик пастеризации, оператор линии в производстве пищевой продукции, сыродел, облицовщик-плиточник</t>
  </si>
  <si>
    <t>парикмахер, токарь, монтажник строительных конструкций</t>
  </si>
  <si>
    <t>3-48 01 54 Производство синтетических смол, пластмасс и их переработка</t>
  </si>
  <si>
    <t>3-48 01 54-51 Литейщик пластмасс 3 р.</t>
  </si>
  <si>
    <t>3-36 01 54-57 Шлифовщик 3 р.</t>
  </si>
  <si>
    <t>3-50 01 55-59 Швея 3 разряд</t>
  </si>
  <si>
    <t>12 (2г.)</t>
  </si>
  <si>
    <t>15                                        15</t>
  </si>
  <si>
    <t>25(3 г.)</t>
  </si>
  <si>
    <t>ОБЩЕСТВЕННОЕ ПИТАНИЕ.БЫТОВОЕ ОБСЛУЖИВАНИЕ</t>
  </si>
  <si>
    <t>3-91 02 31 Фотография</t>
  </si>
  <si>
    <t>3-91 02 31-51 Оператор компьютерной графики 6р.</t>
  </si>
  <si>
    <t>30(3г.)</t>
  </si>
  <si>
    <t>33-36 03 52-51 Электромонтер по ремонту и обслуживанию электрооборудования  3 р.</t>
  </si>
  <si>
    <t>30 (2,6 г.)</t>
  </si>
  <si>
    <t>О ОБЩЕСТВЕННОЕ ПИТАНИЕ БЫТОВОЕ ОБСЛУЖИВАНИЕ</t>
  </si>
  <si>
    <t>3-91 01 51 Общественное питание</t>
  </si>
  <si>
    <t>3-91 01 51-56 Официант 3р.</t>
  </si>
  <si>
    <t>3-48 01 54-52 Машинист экструдера 3 р.</t>
  </si>
  <si>
    <t>3-36 03 53 Техническая эксплуатация электрооборудования, машин и механизмов</t>
  </si>
  <si>
    <t xml:space="preserve"> 3-36 01 51- 53 Электрогазосварщик 3 р. </t>
  </si>
  <si>
    <t xml:space="preserve">слесарь ремонтник </t>
  </si>
  <si>
    <t>54 (1 г.       6 мес.)</t>
  </si>
  <si>
    <t>слесарь по ремонту подвижного состава, кассир билетный, проводник пассажирского вагона</t>
  </si>
  <si>
    <t xml:space="preserve">                                        2018 г.</t>
  </si>
  <si>
    <t>3-36 01 51-54 Электросварщик на автоматических  и полуавтоматических машинах 3 р.</t>
  </si>
  <si>
    <t>29 (3 г.)</t>
  </si>
  <si>
    <t>3-36 03 55 Электромонтаж осветительного и силового оборудования</t>
  </si>
  <si>
    <t>3-36 03 55-52 Электромонтажник по электрооборудованию, силовым и осветительным сетям 3 р.</t>
  </si>
  <si>
    <t>3-74 06 51-51 01 Слесарь по ремонту сельскохозяйственных машин и оборудования 3 р.</t>
  </si>
  <si>
    <t>Начальник управления образования Гомельского облисполкома</t>
  </si>
  <si>
    <t>С.И.Порошин</t>
  </si>
  <si>
    <t>56                   (1 г. 6 мес.)</t>
  </si>
  <si>
    <t>30                 (1 г. 6 мес.)</t>
  </si>
  <si>
    <t>27 (1 г. 6 мес.)</t>
  </si>
  <si>
    <t>Учреждение образования «Гомельский государственный автомеханический колледж»</t>
  </si>
  <si>
    <t>90               (1 г. 6 мес.)</t>
  </si>
  <si>
    <t>60               (1 г. 6 мес.)</t>
  </si>
  <si>
    <t>3-25 01 51-53 Контролер-кассир (контролер) 4р.</t>
  </si>
  <si>
    <t>58 (3 г.)</t>
  </si>
  <si>
    <t>87 (3 г.)</t>
  </si>
  <si>
    <t>3-37 01 52-52 Слесарь по ремонту автомобиля 3 р.</t>
  </si>
  <si>
    <t>30 (1 г. 4 мес.)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</si>
</sst>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i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Arial Cyr"/>
      <charset val="204"/>
    </font>
    <font>
      <sz val="12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1" fillId="0" borderId="0" xfId="0" applyFont="1"/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2" fillId="0" borderId="0" xfId="0" applyFont="1"/>
    <xf numFmtId="0" fontId="10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/>
    <xf numFmtId="17" fontId="2" fillId="0" borderId="2" xfId="0" applyNumberFormat="1" applyFont="1" applyBorder="1" applyAlignment="1">
      <alignment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justify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wrapText="1"/>
    </xf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3" borderId="4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Fill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justify" wrapText="1"/>
    </xf>
    <xf numFmtId="0" fontId="15" fillId="0" borderId="15" xfId="0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3" borderId="0" xfId="0" applyFill="1"/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/>
    </xf>
    <xf numFmtId="0" fontId="17" fillId="0" borderId="0" xfId="0" applyFont="1"/>
    <xf numFmtId="0" fontId="0" fillId="0" borderId="0" xfId="0" applyFont="1"/>
    <xf numFmtId="0" fontId="10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3" borderId="10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0" fillId="4" borderId="0" xfId="0" applyFill="1"/>
    <xf numFmtId="0" fontId="2" fillId="3" borderId="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1" xfId="0" applyFont="1" applyBorder="1" applyAlignment="1">
      <alignment vertical="top" wrapText="1"/>
    </xf>
    <xf numFmtId="0" fontId="2" fillId="3" borderId="4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0" xfId="0" applyFont="1" applyBorder="1"/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4" fillId="3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15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0" borderId="7" xfId="0" applyFont="1" applyBorder="1" applyAlignment="1">
      <alignment wrapText="1"/>
    </xf>
    <xf numFmtId="0" fontId="11" fillId="0" borderId="4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2" fillId="0" borderId="8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6" fillId="0" borderId="0" xfId="0" applyFont="1"/>
    <xf numFmtId="0" fontId="4" fillId="3" borderId="5" xfId="0" applyFont="1" applyFill="1" applyBorder="1" applyAlignment="1">
      <alignment horizontal="center" wrapText="1"/>
    </xf>
    <xf numFmtId="2" fontId="4" fillId="3" borderId="5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wrapText="1"/>
    </xf>
    <xf numFmtId="2" fontId="2" fillId="5" borderId="5" xfId="0" applyNumberFormat="1" applyFont="1" applyFill="1" applyBorder="1" applyAlignment="1">
      <alignment horizontal="center" wrapText="1"/>
    </xf>
    <xf numFmtId="0" fontId="2" fillId="5" borderId="0" xfId="0" applyFont="1" applyFill="1" applyAlignment="1">
      <alignment wrapText="1"/>
    </xf>
    <xf numFmtId="0" fontId="2" fillId="5" borderId="0" xfId="0" applyFont="1" applyFill="1"/>
    <xf numFmtId="0" fontId="0" fillId="5" borderId="0" xfId="0" applyFill="1"/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5" xfId="0" applyFont="1" applyBorder="1" applyAlignment="1">
      <alignment horizontal="center" wrapText="1"/>
    </xf>
    <xf numFmtId="0" fontId="0" fillId="6" borderId="0" xfId="0" applyFill="1"/>
    <xf numFmtId="49" fontId="15" fillId="6" borderId="1" xfId="0" applyNumberFormat="1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49" fontId="2" fillId="6" borderId="3" xfId="0" applyNumberFormat="1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center" vertical="top" wrapText="1"/>
    </xf>
    <xf numFmtId="164" fontId="2" fillId="5" borderId="5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justify"/>
    </xf>
    <xf numFmtId="0" fontId="0" fillId="7" borderId="0" xfId="0" applyFill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5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15" fillId="0" borderId="11" xfId="0" applyFont="1" applyFill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2" fillId="0" borderId="11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0" fillId="5" borderId="0" xfId="0" applyFont="1" applyFill="1"/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5" fillId="0" borderId="2" xfId="0" applyFont="1" applyBorder="1"/>
    <xf numFmtId="0" fontId="2" fillId="3" borderId="5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" fillId="0" borderId="0" xfId="0" applyFont="1"/>
    <xf numFmtId="0" fontId="2" fillId="0" borderId="3" xfId="0" applyFont="1" applyBorder="1" applyAlignment="1"/>
    <xf numFmtId="0" fontId="0" fillId="0" borderId="4" xfId="0" applyFont="1" applyBorder="1" applyAlignment="1"/>
    <xf numFmtId="0" fontId="0" fillId="0" borderId="2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0" fillId="0" borderId="3" xfId="0" applyFont="1" applyBorder="1" applyAlignment="1"/>
    <xf numFmtId="0" fontId="15" fillId="0" borderId="3" xfId="0" applyFont="1" applyBorder="1" applyAlignment="1"/>
    <xf numFmtId="0" fontId="15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2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5" fillId="0" borderId="1" xfId="0" applyFont="1" applyBorder="1" applyAlignment="1"/>
    <xf numFmtId="0" fontId="10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10" fillId="0" borderId="5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0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justify"/>
    </xf>
    <xf numFmtId="0" fontId="2" fillId="0" borderId="3" xfId="0" applyFont="1" applyBorder="1" applyAlignment="1">
      <alignment horizontal="left" vertical="top" wrapText="1"/>
    </xf>
    <xf numFmtId="0" fontId="14" fillId="0" borderId="3" xfId="0" applyFont="1" applyBorder="1" applyAlignment="1"/>
    <xf numFmtId="0" fontId="14" fillId="0" borderId="4" xfId="0" applyFont="1" applyBorder="1" applyAlignment="1"/>
    <xf numFmtId="0" fontId="14" fillId="0" borderId="2" xfId="0" applyFont="1" applyBorder="1" applyAlignment="1"/>
    <xf numFmtId="0" fontId="14" fillId="0" borderId="1" xfId="0" applyFont="1" applyBorder="1" applyAlignment="1"/>
    <xf numFmtId="0" fontId="2" fillId="0" borderId="13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top" wrapText="1"/>
    </xf>
    <xf numFmtId="0" fontId="10" fillId="0" borderId="13" xfId="0" applyFont="1" applyBorder="1" applyAlignment="1">
      <alignment horizontal="center" wrapText="1"/>
    </xf>
    <xf numFmtId="0" fontId="2" fillId="0" borderId="9" xfId="0" applyFont="1" applyBorder="1" applyAlignment="1"/>
    <xf numFmtId="0" fontId="2" fillId="0" borderId="12" xfId="0" applyFont="1" applyBorder="1" applyAlignment="1"/>
    <xf numFmtId="0" fontId="10" fillId="0" borderId="12" xfId="0" applyFont="1" applyBorder="1" applyAlignment="1"/>
    <xf numFmtId="0" fontId="10" fillId="0" borderId="6" xfId="0" applyFont="1" applyBorder="1" applyAlignment="1"/>
    <xf numFmtId="0" fontId="10" fillId="0" borderId="15" xfId="0" applyFont="1" applyBorder="1" applyAlignment="1"/>
    <xf numFmtId="0" fontId="10" fillId="0" borderId="8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0" fillId="0" borderId="8" xfId="0" applyBorder="1" applyAlignment="1"/>
    <xf numFmtId="0" fontId="2" fillId="0" borderId="11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2" fillId="0" borderId="10" xfId="0" applyFont="1" applyBorder="1" applyAlignment="1"/>
    <xf numFmtId="0" fontId="2" fillId="0" borderId="9" xfId="0" applyFont="1" applyBorder="1" applyAlignment="1">
      <alignment horizontal="left"/>
    </xf>
    <xf numFmtId="0" fontId="16" fillId="5" borderId="10" xfId="0" applyFont="1" applyFill="1" applyBorder="1" applyAlignment="1">
      <alignment horizontal="left" wrapText="1"/>
    </xf>
    <xf numFmtId="0" fontId="16" fillId="5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" xfId="0" applyFon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6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9" sqref="A9:XFD9"/>
    </sheetView>
  </sheetViews>
  <sheetFormatPr defaultRowHeight="12.75"/>
  <cols>
    <col min="1" max="1" width="7.7109375" customWidth="1"/>
    <col min="2" max="2" width="22.5703125" customWidth="1"/>
    <col min="3" max="3" width="15.85546875" customWidth="1"/>
    <col min="4" max="4" width="15.7109375" customWidth="1"/>
    <col min="5" max="5" width="15.85546875" customWidth="1"/>
    <col min="6" max="6" width="9.85546875" customWidth="1"/>
    <col min="7" max="7" width="9.5703125" customWidth="1"/>
    <col min="8" max="9" width="12.5703125" customWidth="1"/>
    <col min="10" max="11" width="10.5703125" customWidth="1"/>
    <col min="12" max="12" width="9.42578125" customWidth="1"/>
    <col min="13" max="13" width="9.5703125" customWidth="1"/>
    <col min="14" max="14" width="17.140625" customWidth="1"/>
  </cols>
  <sheetData>
    <row r="1" spans="1:20" ht="17.25" customHeight="1">
      <c r="B1" s="625" t="s">
        <v>359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1"/>
    </row>
    <row r="2" spans="1:20" ht="15.75">
      <c r="A2" s="619" t="s">
        <v>140</v>
      </c>
      <c r="B2" s="618" t="s">
        <v>139</v>
      </c>
      <c r="C2" s="618" t="s">
        <v>91</v>
      </c>
      <c r="D2" s="622" t="s">
        <v>184</v>
      </c>
      <c r="E2" s="622" t="s">
        <v>392</v>
      </c>
      <c r="F2" s="618" t="s">
        <v>185</v>
      </c>
      <c r="G2" s="618"/>
      <c r="H2" s="618"/>
      <c r="I2" s="618"/>
      <c r="J2" s="618"/>
      <c r="K2" s="618"/>
      <c r="L2" s="618"/>
      <c r="M2" s="618"/>
      <c r="N2" s="11"/>
      <c r="O2" s="4"/>
    </row>
    <row r="3" spans="1:20" ht="15.75">
      <c r="A3" s="620"/>
      <c r="B3" s="618"/>
      <c r="C3" s="618"/>
      <c r="D3" s="623"/>
      <c r="E3" s="623"/>
      <c r="F3" s="618" t="s">
        <v>93</v>
      </c>
      <c r="G3" s="618" t="s">
        <v>96</v>
      </c>
      <c r="H3" s="618"/>
      <c r="I3" s="618"/>
      <c r="J3" s="618"/>
      <c r="K3" s="618"/>
      <c r="L3" s="618"/>
      <c r="M3" s="618"/>
      <c r="N3" s="11"/>
      <c r="O3" s="4"/>
    </row>
    <row r="4" spans="1:20" ht="15.75">
      <c r="A4" s="620"/>
      <c r="B4" s="618"/>
      <c r="C4" s="618"/>
      <c r="D4" s="623"/>
      <c r="E4" s="623"/>
      <c r="F4" s="618"/>
      <c r="G4" s="618" t="s">
        <v>95</v>
      </c>
      <c r="H4" s="618"/>
      <c r="I4" s="618"/>
      <c r="J4" s="618"/>
      <c r="K4" s="618"/>
      <c r="L4" s="618" t="s">
        <v>99</v>
      </c>
      <c r="M4" s="618" t="s">
        <v>98</v>
      </c>
      <c r="N4" s="11"/>
      <c r="O4" s="4"/>
    </row>
    <row r="5" spans="1:20" ht="15.75">
      <c r="A5" s="620"/>
      <c r="B5" s="618"/>
      <c r="C5" s="618"/>
      <c r="D5" s="623"/>
      <c r="E5" s="623"/>
      <c r="F5" s="618"/>
      <c r="G5" s="618" t="s">
        <v>93</v>
      </c>
      <c r="H5" s="618" t="s">
        <v>94</v>
      </c>
      <c r="I5" s="618"/>
      <c r="J5" s="618"/>
      <c r="K5" s="618"/>
      <c r="L5" s="618"/>
      <c r="M5" s="618"/>
      <c r="N5" s="11"/>
      <c r="O5" s="4"/>
    </row>
    <row r="6" spans="1:20" ht="94.5">
      <c r="A6" s="621"/>
      <c r="B6" s="622"/>
      <c r="C6" s="618"/>
      <c r="D6" s="624"/>
      <c r="E6" s="624"/>
      <c r="F6" s="618"/>
      <c r="G6" s="618"/>
      <c r="H6" s="2" t="s">
        <v>101</v>
      </c>
      <c r="I6" s="2" t="s">
        <v>97</v>
      </c>
      <c r="J6" s="2" t="s">
        <v>100</v>
      </c>
      <c r="K6" s="2" t="s">
        <v>102</v>
      </c>
      <c r="L6" s="618"/>
      <c r="M6" s="618"/>
      <c r="N6" s="11"/>
      <c r="O6" s="4"/>
    </row>
    <row r="7" spans="1:20" s="374" customFormat="1" ht="14.25" customHeight="1">
      <c r="A7" s="368">
        <v>1</v>
      </c>
      <c r="B7" s="369" t="s">
        <v>144</v>
      </c>
      <c r="C7" s="370">
        <v>244</v>
      </c>
      <c r="D7" s="370">
        <v>14</v>
      </c>
      <c r="E7" s="371">
        <f>(C7*D7/100)+C7</f>
        <v>278.15999999999997</v>
      </c>
      <c r="F7" s="368">
        <v>269</v>
      </c>
      <c r="G7" s="368">
        <v>269</v>
      </c>
      <c r="H7" s="368"/>
      <c r="I7" s="368"/>
      <c r="J7" s="368">
        <v>269</v>
      </c>
      <c r="K7" s="368"/>
      <c r="L7" s="368"/>
      <c r="M7" s="368"/>
      <c r="N7" s="372"/>
      <c r="O7" s="373"/>
    </row>
    <row r="8" spans="1:20" s="374" customFormat="1" ht="14.25" customHeight="1">
      <c r="A8" s="368">
        <v>2</v>
      </c>
      <c r="B8" s="369" t="s">
        <v>141</v>
      </c>
      <c r="C8" s="370">
        <v>220</v>
      </c>
      <c r="D8" s="370">
        <v>8.4</v>
      </c>
      <c r="E8" s="371">
        <f t="shared" ref="E8:E17" si="0">(C8*D8/100)+C8</f>
        <v>238.48</v>
      </c>
      <c r="F8" s="368">
        <v>240</v>
      </c>
      <c r="G8" s="368">
        <v>240</v>
      </c>
      <c r="H8" s="368"/>
      <c r="I8" s="368"/>
      <c r="J8" s="368">
        <v>240</v>
      </c>
      <c r="K8" s="368"/>
      <c r="L8" s="368"/>
      <c r="M8" s="368"/>
      <c r="N8" s="372"/>
      <c r="O8" s="373"/>
    </row>
    <row r="9" spans="1:20" s="374" customFormat="1" ht="15" customHeight="1">
      <c r="A9" s="368">
        <v>3</v>
      </c>
      <c r="B9" s="369" t="s">
        <v>358</v>
      </c>
      <c r="C9" s="370">
        <v>275</v>
      </c>
      <c r="D9" s="370">
        <v>18</v>
      </c>
      <c r="E9" s="371">
        <f t="shared" si="0"/>
        <v>324.5</v>
      </c>
      <c r="F9" s="368">
        <v>320</v>
      </c>
      <c r="G9" s="368">
        <v>320</v>
      </c>
      <c r="H9" s="368">
        <v>262</v>
      </c>
      <c r="I9" s="368"/>
      <c r="J9" s="368">
        <v>58</v>
      </c>
      <c r="K9" s="368"/>
      <c r="L9" s="368"/>
      <c r="M9" s="368"/>
      <c r="N9" s="372"/>
      <c r="O9" s="373"/>
    </row>
    <row r="10" spans="1:20" s="374" customFormat="1" ht="15.75" customHeight="1">
      <c r="A10" s="368">
        <v>4</v>
      </c>
      <c r="B10" s="369" t="s">
        <v>143</v>
      </c>
      <c r="C10" s="370">
        <v>138</v>
      </c>
      <c r="D10" s="370">
        <v>11.3</v>
      </c>
      <c r="E10" s="371">
        <f t="shared" si="0"/>
        <v>153.59399999999999</v>
      </c>
      <c r="F10" s="368">
        <v>160</v>
      </c>
      <c r="G10" s="368">
        <v>160</v>
      </c>
      <c r="H10" s="368">
        <v>130</v>
      </c>
      <c r="I10" s="368"/>
      <c r="J10" s="368">
        <v>30</v>
      </c>
      <c r="K10" s="368"/>
      <c r="L10" s="368"/>
      <c r="M10" s="368"/>
      <c r="N10" s="372"/>
      <c r="O10" s="373"/>
    </row>
    <row r="11" spans="1:20" s="439" customFormat="1" ht="14.25" customHeight="1">
      <c r="A11" s="368">
        <v>5</v>
      </c>
      <c r="B11" s="369" t="s">
        <v>433</v>
      </c>
      <c r="C11" s="370">
        <v>126</v>
      </c>
      <c r="D11" s="370">
        <v>11.35</v>
      </c>
      <c r="E11" s="371">
        <f t="shared" si="0"/>
        <v>140.30099999999999</v>
      </c>
      <c r="F11" s="368">
        <v>142</v>
      </c>
      <c r="G11" s="368">
        <v>142</v>
      </c>
      <c r="H11" s="368">
        <v>58</v>
      </c>
      <c r="I11" s="368"/>
      <c r="J11" s="368">
        <v>84</v>
      </c>
      <c r="K11" s="368"/>
      <c r="L11" s="368"/>
      <c r="M11" s="368"/>
      <c r="N11" s="372"/>
      <c r="O11" s="373"/>
      <c r="P11" s="498"/>
      <c r="Q11" s="498"/>
      <c r="R11" s="498"/>
      <c r="S11" s="498"/>
      <c r="T11" s="498"/>
    </row>
    <row r="12" spans="1:20" s="374" customFormat="1" ht="15" customHeight="1">
      <c r="A12" s="368">
        <v>6</v>
      </c>
      <c r="B12" s="369" t="s">
        <v>145</v>
      </c>
      <c r="C12" s="370">
        <v>119</v>
      </c>
      <c r="D12" s="370">
        <v>16</v>
      </c>
      <c r="E12" s="371">
        <f t="shared" si="0"/>
        <v>138.04</v>
      </c>
      <c r="F12" s="368">
        <v>138</v>
      </c>
      <c r="G12" s="368">
        <v>138</v>
      </c>
      <c r="H12" s="368">
        <v>110</v>
      </c>
      <c r="I12" s="368"/>
      <c r="J12" s="368">
        <v>28</v>
      </c>
      <c r="K12" s="368"/>
      <c r="L12" s="368"/>
      <c r="M12" s="368"/>
      <c r="N12" s="372"/>
      <c r="O12" s="373"/>
    </row>
    <row r="13" spans="1:20" s="374" customFormat="1" ht="17.25" customHeight="1">
      <c r="A13" s="368">
        <v>7</v>
      </c>
      <c r="B13" s="369" t="s">
        <v>146</v>
      </c>
      <c r="C13" s="370">
        <v>176</v>
      </c>
      <c r="D13" s="370">
        <v>9.51</v>
      </c>
      <c r="E13" s="371">
        <f t="shared" si="0"/>
        <v>192.73759999999999</v>
      </c>
      <c r="F13" s="368">
        <v>223</v>
      </c>
      <c r="G13" s="368">
        <v>193</v>
      </c>
      <c r="H13" s="368">
        <v>131</v>
      </c>
      <c r="I13" s="368"/>
      <c r="J13" s="368">
        <v>50</v>
      </c>
      <c r="K13" s="368">
        <v>12</v>
      </c>
      <c r="L13" s="368">
        <v>30</v>
      </c>
      <c r="M13" s="368"/>
      <c r="N13" s="372"/>
      <c r="O13" s="373"/>
    </row>
    <row r="14" spans="1:20" s="374" customFormat="1" ht="15" customHeight="1">
      <c r="A14" s="368">
        <v>8</v>
      </c>
      <c r="B14" s="369" t="s">
        <v>148</v>
      </c>
      <c r="C14" s="370">
        <v>186</v>
      </c>
      <c r="D14" s="370">
        <v>4.5999999999999996</v>
      </c>
      <c r="E14" s="371">
        <f t="shared" si="0"/>
        <v>194.55600000000001</v>
      </c>
      <c r="F14" s="368">
        <v>209</v>
      </c>
      <c r="G14" s="368">
        <v>194</v>
      </c>
      <c r="H14" s="368">
        <v>168</v>
      </c>
      <c r="I14" s="368"/>
      <c r="J14" s="368">
        <v>26</v>
      </c>
      <c r="K14" s="368"/>
      <c r="L14" s="368">
        <v>15</v>
      </c>
      <c r="M14" s="368"/>
      <c r="N14" s="372"/>
      <c r="O14" s="373"/>
    </row>
    <row r="15" spans="1:20" s="374" customFormat="1" ht="14.25" customHeight="1">
      <c r="A15" s="368">
        <v>9</v>
      </c>
      <c r="B15" s="369" t="s">
        <v>149</v>
      </c>
      <c r="C15" s="370">
        <v>180</v>
      </c>
      <c r="D15" s="370">
        <v>12.3</v>
      </c>
      <c r="E15" s="371">
        <f t="shared" si="0"/>
        <v>202.14</v>
      </c>
      <c r="F15" s="368">
        <v>200</v>
      </c>
      <c r="G15" s="368">
        <v>200</v>
      </c>
      <c r="H15" s="368"/>
      <c r="I15" s="368"/>
      <c r="J15" s="368">
        <v>200</v>
      </c>
      <c r="K15" s="368"/>
      <c r="L15" s="368"/>
      <c r="M15" s="368"/>
      <c r="N15" s="372"/>
      <c r="O15" s="373"/>
    </row>
    <row r="16" spans="1:20" s="374" customFormat="1" ht="17.25" customHeight="1">
      <c r="A16" s="368">
        <v>10</v>
      </c>
      <c r="B16" s="369" t="s">
        <v>257</v>
      </c>
      <c r="C16" s="370">
        <v>244</v>
      </c>
      <c r="D16" s="370">
        <v>11.3</v>
      </c>
      <c r="E16" s="371">
        <f t="shared" si="0"/>
        <v>271.572</v>
      </c>
      <c r="F16" s="368">
        <v>279</v>
      </c>
      <c r="G16" s="368">
        <v>264</v>
      </c>
      <c r="H16" s="368">
        <v>112</v>
      </c>
      <c r="I16" s="368"/>
      <c r="J16" s="368">
        <v>140</v>
      </c>
      <c r="K16" s="368"/>
      <c r="L16" s="368">
        <v>15</v>
      </c>
      <c r="M16" s="368"/>
      <c r="N16" s="372"/>
      <c r="O16" s="373"/>
    </row>
    <row r="17" spans="1:18" s="374" customFormat="1" ht="14.25" customHeight="1">
      <c r="A17" s="368">
        <v>11</v>
      </c>
      <c r="B17" s="369" t="s">
        <v>186</v>
      </c>
      <c r="C17" s="370">
        <v>207</v>
      </c>
      <c r="D17" s="370">
        <v>7.9</v>
      </c>
      <c r="E17" s="371">
        <f t="shared" si="0"/>
        <v>223.35300000000001</v>
      </c>
      <c r="F17" s="368">
        <v>224</v>
      </c>
      <c r="G17" s="368">
        <v>224</v>
      </c>
      <c r="H17" s="368">
        <v>112</v>
      </c>
      <c r="I17" s="368"/>
      <c r="J17" s="368">
        <v>112</v>
      </c>
      <c r="K17" s="368"/>
      <c r="L17" s="368"/>
      <c r="M17" s="368"/>
      <c r="N17" s="372"/>
      <c r="O17" s="373"/>
    </row>
    <row r="18" spans="1:18" s="374" customFormat="1" ht="15.75" customHeight="1">
      <c r="A18" s="368">
        <v>12</v>
      </c>
      <c r="B18" s="369" t="s">
        <v>151</v>
      </c>
      <c r="C18" s="370">
        <v>147</v>
      </c>
      <c r="D18" s="370">
        <v>10.3</v>
      </c>
      <c r="E18" s="371">
        <f t="shared" ref="E18:E35" si="1">(C18*D18/100)+C18</f>
        <v>162.14099999999999</v>
      </c>
      <c r="F18" s="368">
        <f t="shared" ref="F18:F32" si="2">G18+L18+M18</f>
        <v>162</v>
      </c>
      <c r="G18" s="368">
        <v>162</v>
      </c>
      <c r="H18" s="368">
        <v>54</v>
      </c>
      <c r="I18" s="368"/>
      <c r="J18" s="368">
        <v>108</v>
      </c>
      <c r="K18" s="368"/>
      <c r="L18" s="368"/>
      <c r="M18" s="368"/>
      <c r="N18" s="372"/>
      <c r="O18" s="373"/>
    </row>
    <row r="19" spans="1:18" s="374" customFormat="1" ht="15" customHeight="1">
      <c r="A19" s="368">
        <v>13</v>
      </c>
      <c r="B19" s="369" t="s">
        <v>147</v>
      </c>
      <c r="C19" s="370">
        <v>132</v>
      </c>
      <c r="D19" s="370">
        <v>13.6</v>
      </c>
      <c r="E19" s="371">
        <f t="shared" si="1"/>
        <v>149.952</v>
      </c>
      <c r="F19" s="368">
        <f t="shared" si="2"/>
        <v>150</v>
      </c>
      <c r="G19" s="368">
        <v>150</v>
      </c>
      <c r="H19" s="368">
        <v>150</v>
      </c>
      <c r="I19" s="368"/>
      <c r="J19" s="368"/>
      <c r="K19" s="368"/>
      <c r="L19" s="368"/>
      <c r="M19" s="368"/>
      <c r="N19" s="372"/>
      <c r="O19" s="373"/>
    </row>
    <row r="20" spans="1:18" s="374" customFormat="1" ht="14.25" customHeight="1">
      <c r="A20" s="368">
        <v>14</v>
      </c>
      <c r="B20" s="369" t="s">
        <v>150</v>
      </c>
      <c r="C20" s="370">
        <v>137</v>
      </c>
      <c r="D20" s="370">
        <v>7.36</v>
      </c>
      <c r="E20" s="371">
        <f t="shared" si="1"/>
        <v>147.08320000000001</v>
      </c>
      <c r="F20" s="368">
        <v>148</v>
      </c>
      <c r="G20" s="368">
        <v>148</v>
      </c>
      <c r="H20" s="368">
        <v>112</v>
      </c>
      <c r="I20" s="368"/>
      <c r="J20" s="368"/>
      <c r="K20" s="368">
        <v>36</v>
      </c>
      <c r="L20" s="368"/>
      <c r="M20" s="368"/>
      <c r="N20" s="372"/>
      <c r="O20" s="373"/>
    </row>
    <row r="21" spans="1:18" s="374" customFormat="1" ht="16.5" customHeight="1">
      <c r="A21" s="368">
        <v>15</v>
      </c>
      <c r="B21" s="369" t="s">
        <v>152</v>
      </c>
      <c r="C21" s="370">
        <v>71</v>
      </c>
      <c r="D21" s="370">
        <v>14.65</v>
      </c>
      <c r="E21" s="371">
        <f t="shared" si="1"/>
        <v>81.401499999999999</v>
      </c>
      <c r="F21" s="368">
        <f t="shared" si="2"/>
        <v>75</v>
      </c>
      <c r="G21" s="368">
        <v>75</v>
      </c>
      <c r="H21" s="368">
        <v>75</v>
      </c>
      <c r="I21" s="368"/>
      <c r="J21" s="368"/>
      <c r="K21" s="368"/>
      <c r="L21" s="368"/>
      <c r="M21" s="368"/>
      <c r="N21" s="616"/>
      <c r="O21" s="617"/>
      <c r="P21" s="617"/>
      <c r="Q21" s="617"/>
      <c r="R21" s="617"/>
    </row>
    <row r="22" spans="1:18" s="374" customFormat="1" ht="15" customHeight="1">
      <c r="A22" s="368">
        <v>16</v>
      </c>
      <c r="B22" s="369" t="s">
        <v>161</v>
      </c>
      <c r="C22" s="370">
        <v>145</v>
      </c>
      <c r="D22" s="370">
        <v>7.7</v>
      </c>
      <c r="E22" s="371">
        <f t="shared" si="1"/>
        <v>156.16499999999999</v>
      </c>
      <c r="F22" s="368">
        <v>156</v>
      </c>
      <c r="G22" s="368">
        <v>156</v>
      </c>
      <c r="H22" s="368">
        <v>78</v>
      </c>
      <c r="I22" s="368"/>
      <c r="J22" s="368">
        <v>78</v>
      </c>
      <c r="K22" s="368"/>
      <c r="L22" s="368"/>
      <c r="M22" s="368"/>
      <c r="N22" s="372"/>
      <c r="O22" s="373"/>
    </row>
    <row r="23" spans="1:18" s="374" customFormat="1" ht="15.75">
      <c r="A23" s="368">
        <v>17</v>
      </c>
      <c r="B23" s="369" t="s">
        <v>156</v>
      </c>
      <c r="C23" s="370">
        <v>123</v>
      </c>
      <c r="D23" s="370">
        <v>6.9</v>
      </c>
      <c r="E23" s="371">
        <f t="shared" si="1"/>
        <v>131.48699999999999</v>
      </c>
      <c r="F23" s="368">
        <v>132</v>
      </c>
      <c r="G23" s="368">
        <v>132</v>
      </c>
      <c r="H23" s="368">
        <v>120</v>
      </c>
      <c r="I23" s="368"/>
      <c r="J23" s="368"/>
      <c r="K23" s="368">
        <v>12</v>
      </c>
      <c r="L23" s="368"/>
      <c r="M23" s="368"/>
      <c r="N23" s="372"/>
      <c r="O23" s="373"/>
    </row>
    <row r="24" spans="1:18" s="374" customFormat="1" ht="17.25" customHeight="1">
      <c r="A24" s="368">
        <v>18</v>
      </c>
      <c r="B24" s="369" t="s">
        <v>163</v>
      </c>
      <c r="C24" s="370">
        <v>156</v>
      </c>
      <c r="D24" s="393">
        <v>3.6</v>
      </c>
      <c r="E24" s="371">
        <f t="shared" si="1"/>
        <v>161.61600000000001</v>
      </c>
      <c r="F24" s="368">
        <f>G24+L24+M24</f>
        <v>162</v>
      </c>
      <c r="G24" s="368">
        <v>162</v>
      </c>
      <c r="H24" s="368">
        <v>120</v>
      </c>
      <c r="I24" s="368"/>
      <c r="J24" s="368">
        <v>30</v>
      </c>
      <c r="K24" s="368">
        <v>12</v>
      </c>
      <c r="L24" s="368"/>
      <c r="M24" s="368"/>
      <c r="N24" s="372"/>
      <c r="O24" s="373"/>
    </row>
    <row r="25" spans="1:18" s="374" customFormat="1" ht="15.75">
      <c r="A25" s="368">
        <v>19</v>
      </c>
      <c r="B25" s="369" t="s">
        <v>159</v>
      </c>
      <c r="C25" s="370">
        <v>128</v>
      </c>
      <c r="D25" s="370">
        <v>10.199999999999999</v>
      </c>
      <c r="E25" s="371">
        <f t="shared" si="1"/>
        <v>141.05600000000001</v>
      </c>
      <c r="F25" s="368">
        <v>144</v>
      </c>
      <c r="G25" s="368">
        <v>144</v>
      </c>
      <c r="H25" s="368">
        <v>86</v>
      </c>
      <c r="I25" s="466"/>
      <c r="J25" s="368">
        <v>58</v>
      </c>
      <c r="K25" s="368"/>
      <c r="L25" s="368"/>
      <c r="M25" s="368"/>
      <c r="N25" s="372"/>
      <c r="O25" s="373"/>
    </row>
    <row r="26" spans="1:18" s="374" customFormat="1" ht="15.75">
      <c r="A26" s="368">
        <v>20</v>
      </c>
      <c r="B26" s="369" t="s">
        <v>166</v>
      </c>
      <c r="C26" s="370">
        <v>110</v>
      </c>
      <c r="D26" s="370">
        <v>17.98</v>
      </c>
      <c r="E26" s="371">
        <f t="shared" si="1"/>
        <v>129.77799999999999</v>
      </c>
      <c r="F26" s="368">
        <v>130</v>
      </c>
      <c r="G26" s="368">
        <v>130</v>
      </c>
      <c r="H26" s="368">
        <v>104</v>
      </c>
      <c r="I26" s="368"/>
      <c r="J26" s="368">
        <v>26</v>
      </c>
      <c r="K26" s="368"/>
      <c r="L26" s="368"/>
      <c r="M26" s="368"/>
      <c r="N26" s="372"/>
      <c r="O26" s="373"/>
    </row>
    <row r="27" spans="1:18" s="374" customFormat="1" ht="15.75">
      <c r="A27" s="368">
        <v>21</v>
      </c>
      <c r="B27" s="369" t="s">
        <v>154</v>
      </c>
      <c r="C27" s="370">
        <v>238</v>
      </c>
      <c r="D27" s="370">
        <v>10.75</v>
      </c>
      <c r="E27" s="371">
        <f t="shared" si="1"/>
        <v>263.58499999999998</v>
      </c>
      <c r="F27" s="368">
        <v>264</v>
      </c>
      <c r="G27" s="368">
        <v>264</v>
      </c>
      <c r="H27" s="368">
        <v>30</v>
      </c>
      <c r="I27" s="368"/>
      <c r="J27" s="368">
        <v>234</v>
      </c>
      <c r="K27" s="368"/>
      <c r="L27" s="368"/>
      <c r="M27" s="368"/>
      <c r="N27" s="372"/>
      <c r="O27" s="373"/>
    </row>
    <row r="28" spans="1:18" s="374" customFormat="1" ht="15.75">
      <c r="A28" s="368">
        <v>22</v>
      </c>
      <c r="B28" s="369" t="s">
        <v>155</v>
      </c>
      <c r="C28" s="370">
        <v>278</v>
      </c>
      <c r="D28" s="370">
        <v>13.8</v>
      </c>
      <c r="E28" s="371">
        <f t="shared" si="1"/>
        <v>316.36400000000003</v>
      </c>
      <c r="F28" s="368">
        <v>304</v>
      </c>
      <c r="G28" s="368">
        <v>304</v>
      </c>
      <c r="H28" s="368">
        <v>250</v>
      </c>
      <c r="I28" s="368">
        <v>115</v>
      </c>
      <c r="J28" s="368">
        <v>54</v>
      </c>
      <c r="K28" s="368"/>
      <c r="L28" s="368"/>
      <c r="M28" s="368"/>
      <c r="N28" s="372"/>
      <c r="O28" s="373"/>
    </row>
    <row r="29" spans="1:18" s="374" customFormat="1" ht="15.75">
      <c r="A29" s="368">
        <v>23</v>
      </c>
      <c r="B29" s="369" t="s">
        <v>157</v>
      </c>
      <c r="C29" s="370">
        <v>77</v>
      </c>
      <c r="D29" s="370">
        <v>3.7</v>
      </c>
      <c r="E29" s="371">
        <f t="shared" si="1"/>
        <v>79.849000000000004</v>
      </c>
      <c r="F29" s="368">
        <v>80</v>
      </c>
      <c r="G29" s="368">
        <v>80</v>
      </c>
      <c r="H29" s="368">
        <v>80</v>
      </c>
      <c r="I29" s="368"/>
      <c r="J29" s="368"/>
      <c r="K29" s="368"/>
      <c r="L29" s="368"/>
      <c r="M29" s="368"/>
      <c r="N29" s="372"/>
      <c r="O29" s="373"/>
    </row>
    <row r="30" spans="1:18" s="374" customFormat="1" ht="15.75" customHeight="1">
      <c r="A30" s="368">
        <v>24</v>
      </c>
      <c r="B30" s="369" t="s">
        <v>160</v>
      </c>
      <c r="C30" s="370">
        <v>88</v>
      </c>
      <c r="D30" s="370">
        <v>9</v>
      </c>
      <c r="E30" s="371">
        <f t="shared" si="1"/>
        <v>95.92</v>
      </c>
      <c r="F30" s="368">
        <f t="shared" si="2"/>
        <v>104</v>
      </c>
      <c r="G30" s="368">
        <v>104</v>
      </c>
      <c r="H30" s="368">
        <v>78</v>
      </c>
      <c r="I30" s="368"/>
      <c r="J30" s="368">
        <v>26</v>
      </c>
      <c r="K30" s="368"/>
      <c r="L30" s="368"/>
      <c r="M30" s="368"/>
      <c r="N30" s="372"/>
      <c r="O30" s="373"/>
    </row>
    <row r="31" spans="1:18" s="374" customFormat="1" ht="15.75">
      <c r="A31" s="368">
        <v>25</v>
      </c>
      <c r="B31" s="369" t="s">
        <v>164</v>
      </c>
      <c r="C31" s="370">
        <v>111</v>
      </c>
      <c r="D31" s="370">
        <v>11.25</v>
      </c>
      <c r="E31" s="371">
        <f t="shared" si="1"/>
        <v>123.4875</v>
      </c>
      <c r="F31" s="368">
        <v>121</v>
      </c>
      <c r="G31" s="368">
        <v>121</v>
      </c>
      <c r="H31" s="368">
        <v>81</v>
      </c>
      <c r="I31" s="368"/>
      <c r="J31" s="368">
        <v>28</v>
      </c>
      <c r="K31" s="368">
        <v>12</v>
      </c>
      <c r="L31" s="368"/>
      <c r="M31" s="368"/>
      <c r="N31" s="372"/>
      <c r="O31" s="373"/>
    </row>
    <row r="32" spans="1:18" s="374" customFormat="1" ht="15.75">
      <c r="A32" s="368">
        <v>26</v>
      </c>
      <c r="B32" s="369" t="s">
        <v>158</v>
      </c>
      <c r="C32" s="370">
        <v>93</v>
      </c>
      <c r="D32" s="370">
        <v>11</v>
      </c>
      <c r="E32" s="371">
        <f t="shared" si="1"/>
        <v>103.23</v>
      </c>
      <c r="F32" s="368">
        <f t="shared" si="2"/>
        <v>100</v>
      </c>
      <c r="G32" s="368">
        <v>100</v>
      </c>
      <c r="H32" s="368">
        <v>75</v>
      </c>
      <c r="I32" s="368"/>
      <c r="J32" s="368">
        <v>25</v>
      </c>
      <c r="K32" s="368"/>
      <c r="L32" s="368"/>
      <c r="M32" s="368"/>
      <c r="N32" s="372"/>
      <c r="O32" s="373"/>
    </row>
    <row r="33" spans="1:20" s="374" customFormat="1" ht="15.75">
      <c r="A33" s="368">
        <v>27</v>
      </c>
      <c r="B33" s="369" t="s">
        <v>153</v>
      </c>
      <c r="C33" s="370">
        <v>95</v>
      </c>
      <c r="D33" s="370">
        <v>14.7</v>
      </c>
      <c r="E33" s="371">
        <f t="shared" si="1"/>
        <v>108.965</v>
      </c>
      <c r="F33" s="368">
        <v>110</v>
      </c>
      <c r="G33" s="368">
        <v>110</v>
      </c>
      <c r="H33" s="368">
        <v>85</v>
      </c>
      <c r="I33" s="368"/>
      <c r="J33" s="368">
        <v>25</v>
      </c>
      <c r="K33" s="368"/>
      <c r="L33" s="368"/>
      <c r="M33" s="368"/>
      <c r="N33" s="372"/>
      <c r="O33" s="373"/>
    </row>
    <row r="34" spans="1:20" s="374" customFormat="1" ht="15.75">
      <c r="A34" s="368">
        <v>28</v>
      </c>
      <c r="B34" s="369" t="s">
        <v>162</v>
      </c>
      <c r="C34" s="370">
        <v>96</v>
      </c>
      <c r="D34" s="370">
        <v>10.1</v>
      </c>
      <c r="E34" s="371">
        <f t="shared" si="1"/>
        <v>105.696</v>
      </c>
      <c r="F34" s="368">
        <v>107</v>
      </c>
      <c r="G34" s="368">
        <v>107</v>
      </c>
      <c r="H34" s="368">
        <v>80</v>
      </c>
      <c r="I34" s="368"/>
      <c r="J34" s="368">
        <v>27</v>
      </c>
      <c r="K34" s="368"/>
      <c r="L34" s="368"/>
      <c r="M34" s="368"/>
      <c r="N34" s="372"/>
      <c r="O34" s="373"/>
    </row>
    <row r="35" spans="1:20" s="439" customFormat="1" ht="15.75">
      <c r="A35" s="368">
        <v>29</v>
      </c>
      <c r="B35" s="369" t="s">
        <v>165</v>
      </c>
      <c r="C35" s="370">
        <v>108</v>
      </c>
      <c r="D35" s="370">
        <v>22.9</v>
      </c>
      <c r="E35" s="371">
        <f t="shared" si="1"/>
        <v>132.732</v>
      </c>
      <c r="F35" s="368">
        <v>108</v>
      </c>
      <c r="G35" s="368">
        <v>108</v>
      </c>
      <c r="H35" s="368">
        <v>81</v>
      </c>
      <c r="I35" s="368"/>
      <c r="J35" s="368">
        <v>27</v>
      </c>
      <c r="K35" s="368"/>
      <c r="L35" s="368"/>
      <c r="M35" s="368"/>
      <c r="N35" s="372"/>
      <c r="O35" s="373"/>
      <c r="P35" s="374"/>
      <c r="Q35" s="374"/>
      <c r="R35" s="374"/>
      <c r="S35" s="374"/>
      <c r="T35" s="374"/>
    </row>
    <row r="36" spans="1:20" s="170" customFormat="1" ht="15.75">
      <c r="A36" s="312"/>
      <c r="B36" s="308" t="s">
        <v>167</v>
      </c>
      <c r="C36" s="350">
        <f>SUM(C7:C35)</f>
        <v>4448</v>
      </c>
      <c r="D36" s="351">
        <f>(D35+D34+D33+D32+D31+D30+D29+D28+D27+D26+D25+D24+D23+D22+D21+D20+D19+D18+D17+D16+D15+D14+D13+D12+D11+D10+D9+D8+D7)/29</f>
        <v>11.177586206896553</v>
      </c>
      <c r="E36" s="351">
        <f t="shared" ref="E36" si="3">(C36*D36/100)+C36</f>
        <v>4945.1790344827587</v>
      </c>
      <c r="F36" s="311">
        <f>G36+L36+F336</f>
        <v>4949</v>
      </c>
      <c r="G36" s="311">
        <f t="shared" ref="G36" si="4">H36+J36+K36</f>
        <v>4889</v>
      </c>
      <c r="H36" s="311">
        <f t="shared" ref="H36:M36" si="5">SUM(H7:H35)</f>
        <v>2822</v>
      </c>
      <c r="I36" s="311">
        <f t="shared" si="5"/>
        <v>115</v>
      </c>
      <c r="J36" s="311">
        <f t="shared" si="5"/>
        <v>1983</v>
      </c>
      <c r="K36" s="311">
        <f t="shared" si="5"/>
        <v>84</v>
      </c>
      <c r="L36" s="311">
        <f t="shared" si="5"/>
        <v>60</v>
      </c>
      <c r="M36" s="311">
        <f t="shared" si="5"/>
        <v>0</v>
      </c>
      <c r="N36" s="309"/>
      <c r="O36" s="310"/>
    </row>
    <row r="37" spans="1:20" ht="15.75">
      <c r="B37" s="19"/>
      <c r="C37" s="5"/>
      <c r="D37" s="5"/>
      <c r="E37" s="5"/>
      <c r="F37" s="5"/>
      <c r="G37" s="5"/>
      <c r="H37" s="5"/>
      <c r="I37" s="10"/>
      <c r="J37" s="10"/>
      <c r="K37" s="10"/>
      <c r="L37" s="10"/>
      <c r="M37" s="10"/>
      <c r="N37" s="10"/>
      <c r="O37" s="6"/>
    </row>
    <row r="38" spans="1:20" ht="15">
      <c r="B38" s="17"/>
      <c r="C38" s="17"/>
      <c r="D38" s="17"/>
      <c r="E38" s="17"/>
      <c r="F38" s="17"/>
      <c r="G38" s="17"/>
      <c r="H38" s="17"/>
      <c r="I38" s="11"/>
      <c r="J38" s="11"/>
      <c r="K38" s="11"/>
      <c r="L38" s="11"/>
      <c r="M38" s="11"/>
      <c r="N38" s="11"/>
      <c r="O38" s="4"/>
    </row>
    <row r="39" spans="1:20" ht="15">
      <c r="B39" s="17"/>
      <c r="C39" s="17"/>
      <c r="D39" s="17"/>
      <c r="E39" s="17"/>
      <c r="F39" s="17"/>
      <c r="G39" s="17"/>
      <c r="H39" s="17"/>
      <c r="I39" s="11"/>
      <c r="J39" s="11"/>
      <c r="K39" s="11"/>
      <c r="L39" s="11"/>
      <c r="M39" s="11"/>
      <c r="N39" s="11"/>
      <c r="O39" s="4"/>
    </row>
    <row r="40" spans="1:20" ht="15.75">
      <c r="B40" s="5"/>
      <c r="C40" s="17"/>
      <c r="D40" s="17"/>
      <c r="E40" s="17"/>
      <c r="F40" s="17"/>
      <c r="G40" s="17"/>
      <c r="H40" s="17"/>
      <c r="I40" s="11"/>
      <c r="J40" s="11"/>
      <c r="K40" s="11"/>
      <c r="L40" s="11"/>
      <c r="M40" s="11"/>
      <c r="N40" s="11"/>
      <c r="O40" s="4"/>
    </row>
    <row r="41" spans="1:20" ht="15">
      <c r="B41" s="17"/>
      <c r="C41" s="17"/>
      <c r="D41" s="17"/>
      <c r="E41" s="17"/>
      <c r="F41" s="17"/>
      <c r="G41" s="17"/>
      <c r="H41" s="17"/>
      <c r="I41" s="11"/>
      <c r="J41" s="11"/>
      <c r="K41" s="11"/>
      <c r="L41" s="11"/>
      <c r="M41" s="11"/>
      <c r="N41" s="11"/>
      <c r="O41" s="4"/>
    </row>
    <row r="42" spans="1:20" ht="15">
      <c r="B42" s="17"/>
      <c r="C42" s="17"/>
      <c r="D42" s="17"/>
      <c r="E42" s="17"/>
      <c r="F42" s="17"/>
      <c r="G42" s="17"/>
      <c r="H42" s="17"/>
      <c r="I42" s="11"/>
      <c r="J42" s="11"/>
      <c r="K42" s="11"/>
      <c r="L42" s="11"/>
      <c r="M42" s="11"/>
      <c r="N42" s="11"/>
      <c r="O42" s="4"/>
    </row>
    <row r="43" spans="1:20" ht="15">
      <c r="B43" s="17"/>
      <c r="C43" s="17"/>
      <c r="D43" s="17"/>
      <c r="E43" s="17"/>
      <c r="F43" s="17"/>
      <c r="G43" s="17"/>
      <c r="H43" s="17"/>
      <c r="I43" s="11"/>
      <c r="J43" s="11"/>
      <c r="K43" s="11"/>
      <c r="L43" s="11"/>
      <c r="M43" s="11"/>
      <c r="N43" s="11"/>
      <c r="O43" s="4"/>
    </row>
    <row r="44" spans="1:20">
      <c r="B44" s="18"/>
      <c r="C44" s="18"/>
      <c r="D44" s="18"/>
      <c r="E44" s="18"/>
      <c r="F44" s="18"/>
      <c r="G44" s="18"/>
      <c r="H44" s="18"/>
      <c r="I44" s="1"/>
      <c r="J44" s="1"/>
      <c r="K44" s="1"/>
      <c r="L44" s="1"/>
      <c r="M44" s="1"/>
      <c r="N44" s="1"/>
    </row>
    <row r="45" spans="1:20">
      <c r="B45" s="18"/>
      <c r="C45" s="18"/>
      <c r="D45" s="18"/>
      <c r="E45" s="18"/>
      <c r="F45" s="18"/>
      <c r="G45" s="18"/>
      <c r="H45" s="18"/>
      <c r="I45" s="1"/>
      <c r="J45" s="1"/>
      <c r="K45" s="1"/>
      <c r="L45" s="1"/>
      <c r="M45" s="1"/>
      <c r="N45" s="1"/>
    </row>
    <row r="46" spans="1:20">
      <c r="B46" s="18"/>
      <c r="C46" s="18"/>
      <c r="D46" s="18"/>
      <c r="E46" s="18"/>
      <c r="F46" s="18"/>
      <c r="G46" s="18"/>
      <c r="H46" s="18"/>
      <c r="I46" s="1"/>
      <c r="J46" s="1"/>
      <c r="K46" s="1"/>
      <c r="L46" s="1"/>
      <c r="M46" s="1"/>
      <c r="N46" s="1"/>
    </row>
    <row r="47" spans="1:20">
      <c r="B47" s="18"/>
      <c r="C47" s="18"/>
      <c r="D47" s="18"/>
      <c r="E47" s="18"/>
      <c r="F47" s="18"/>
      <c r="G47" s="18"/>
      <c r="H47" s="18"/>
      <c r="I47" s="1"/>
      <c r="J47" s="1"/>
      <c r="K47" s="1"/>
      <c r="L47" s="1"/>
      <c r="M47" s="1"/>
      <c r="N47" s="1"/>
    </row>
    <row r="48" spans="1:20">
      <c r="B48" s="18"/>
      <c r="C48" s="18"/>
      <c r="D48" s="18"/>
      <c r="E48" s="18"/>
      <c r="F48" s="18"/>
      <c r="G48" s="18"/>
      <c r="H48" s="18"/>
      <c r="I48" s="1"/>
      <c r="J48" s="1"/>
      <c r="K48" s="1"/>
      <c r="L48" s="1"/>
      <c r="M48" s="1"/>
      <c r="N48" s="1"/>
    </row>
    <row r="49" spans="2:14">
      <c r="B49" s="18"/>
      <c r="C49" s="18"/>
      <c r="D49" s="18"/>
      <c r="E49" s="18"/>
      <c r="F49" s="18"/>
      <c r="G49" s="18"/>
      <c r="H49" s="18"/>
      <c r="I49" s="1"/>
      <c r="J49" s="1"/>
      <c r="K49" s="1"/>
      <c r="L49" s="1"/>
      <c r="M49" s="1"/>
      <c r="N49" s="1"/>
    </row>
    <row r="50" spans="2:14">
      <c r="B50" s="18"/>
      <c r="C50" s="18"/>
      <c r="D50" s="18"/>
      <c r="E50" s="18"/>
      <c r="F50" s="18"/>
      <c r="G50" s="18"/>
      <c r="H50" s="18"/>
      <c r="I50" s="1"/>
      <c r="J50" s="1"/>
      <c r="K50" s="1"/>
      <c r="L50" s="1"/>
      <c r="M50" s="1"/>
      <c r="N50" s="1"/>
    </row>
    <row r="51" spans="2:14">
      <c r="B51" s="18"/>
      <c r="C51" s="18"/>
      <c r="D51" s="18"/>
      <c r="E51" s="18"/>
      <c r="F51" s="18"/>
      <c r="G51" s="18"/>
      <c r="H51" s="18"/>
      <c r="I51" s="1"/>
      <c r="J51" s="1"/>
      <c r="K51" s="1"/>
      <c r="L51" s="1"/>
      <c r="M51" s="1"/>
      <c r="N51" s="1"/>
    </row>
    <row r="52" spans="2:14">
      <c r="B52" s="1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>
      <c r="B53" s="1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>
      <c r="B54" s="1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>
      <c r="B55" s="1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>
      <c r="B56" s="1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>
      <c r="B57" s="1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>
      <c r="B58" s="1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>
      <c r="B59" s="1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>
      <c r="B60" s="19"/>
    </row>
    <row r="61" spans="2:14">
      <c r="B61" s="19"/>
    </row>
    <row r="62" spans="2:14">
      <c r="B62" s="19"/>
    </row>
    <row r="63" spans="2:14">
      <c r="B63" s="19"/>
    </row>
    <row r="64" spans="2:14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>
      <c r="B78" s="19"/>
    </row>
    <row r="79" spans="2:2">
      <c r="B79" s="19"/>
    </row>
    <row r="80" spans="2:2">
      <c r="B80" s="19"/>
    </row>
    <row r="81" spans="2:2">
      <c r="B81" s="19"/>
    </row>
    <row r="82" spans="2:2">
      <c r="B82" s="19"/>
    </row>
    <row r="83" spans="2:2">
      <c r="B83" s="19"/>
    </row>
    <row r="84" spans="2:2">
      <c r="B84" s="19"/>
    </row>
    <row r="85" spans="2:2">
      <c r="B85" s="19"/>
    </row>
    <row r="86" spans="2:2">
      <c r="B86" s="19"/>
    </row>
    <row r="87" spans="2:2">
      <c r="B87" s="19"/>
    </row>
    <row r="88" spans="2:2">
      <c r="B88" s="19"/>
    </row>
    <row r="89" spans="2:2">
      <c r="B89" s="19"/>
    </row>
    <row r="90" spans="2:2">
      <c r="B90" s="19"/>
    </row>
    <row r="91" spans="2:2">
      <c r="B91" s="19"/>
    </row>
    <row r="92" spans="2:2">
      <c r="B92" s="19"/>
    </row>
    <row r="93" spans="2:2">
      <c r="B93" s="19"/>
    </row>
    <row r="94" spans="2:2">
      <c r="B94" s="19"/>
    </row>
    <row r="95" spans="2:2">
      <c r="B95" s="19"/>
    </row>
    <row r="96" spans="2:2">
      <c r="B96" s="19"/>
    </row>
    <row r="97" spans="2:2">
      <c r="B97" s="19"/>
    </row>
    <row r="98" spans="2:2">
      <c r="B98" s="19"/>
    </row>
    <row r="99" spans="2:2">
      <c r="B99" s="19"/>
    </row>
    <row r="100" spans="2:2">
      <c r="B100" s="19"/>
    </row>
    <row r="101" spans="2:2">
      <c r="B101" s="19"/>
    </row>
    <row r="102" spans="2:2">
      <c r="B102" s="19"/>
    </row>
    <row r="103" spans="2:2">
      <c r="B103" s="19"/>
    </row>
    <row r="104" spans="2:2">
      <c r="B104" s="19"/>
    </row>
    <row r="105" spans="2:2">
      <c r="B105" s="19"/>
    </row>
    <row r="106" spans="2:2">
      <c r="B106" s="19"/>
    </row>
    <row r="107" spans="2:2">
      <c r="B107" s="19"/>
    </row>
    <row r="108" spans="2:2">
      <c r="B108" s="19"/>
    </row>
    <row r="109" spans="2:2">
      <c r="B109" s="19"/>
    </row>
    <row r="110" spans="2:2">
      <c r="B110" s="19"/>
    </row>
    <row r="111" spans="2:2">
      <c r="B111" s="19"/>
    </row>
    <row r="112" spans="2:2">
      <c r="B112" s="19"/>
    </row>
    <row r="113" spans="2:2">
      <c r="B113" s="19"/>
    </row>
    <row r="114" spans="2:2">
      <c r="B114" s="19"/>
    </row>
    <row r="115" spans="2:2">
      <c r="B115" s="19"/>
    </row>
    <row r="116" spans="2:2">
      <c r="B116" s="19"/>
    </row>
    <row r="117" spans="2:2">
      <c r="B117" s="19"/>
    </row>
    <row r="118" spans="2:2">
      <c r="B118" s="19"/>
    </row>
    <row r="119" spans="2:2">
      <c r="B119" s="19"/>
    </row>
    <row r="120" spans="2:2">
      <c r="B120" s="19"/>
    </row>
    <row r="121" spans="2:2">
      <c r="B121" s="19"/>
    </row>
    <row r="122" spans="2:2">
      <c r="B122" s="19"/>
    </row>
    <row r="123" spans="2:2">
      <c r="B123" s="19"/>
    </row>
    <row r="124" spans="2:2">
      <c r="B124" s="19"/>
    </row>
    <row r="125" spans="2:2">
      <c r="B125" s="19"/>
    </row>
    <row r="126" spans="2:2">
      <c r="B126" s="19"/>
    </row>
    <row r="127" spans="2:2">
      <c r="B127" s="19"/>
    </row>
    <row r="128" spans="2:2">
      <c r="B128" s="19"/>
    </row>
    <row r="129" spans="2:2">
      <c r="B129" s="19"/>
    </row>
    <row r="130" spans="2:2">
      <c r="B130" s="19"/>
    </row>
    <row r="131" spans="2:2">
      <c r="B131" s="19"/>
    </row>
    <row r="132" spans="2:2">
      <c r="B132" s="19"/>
    </row>
    <row r="133" spans="2:2">
      <c r="B133" s="19"/>
    </row>
    <row r="134" spans="2:2">
      <c r="B134" s="19"/>
    </row>
    <row r="135" spans="2:2">
      <c r="B135" s="19"/>
    </row>
    <row r="136" spans="2:2">
      <c r="B136" s="19"/>
    </row>
    <row r="137" spans="2:2">
      <c r="B137" s="19"/>
    </row>
    <row r="138" spans="2:2">
      <c r="B138" s="19"/>
    </row>
    <row r="139" spans="2:2">
      <c r="B139" s="19"/>
    </row>
    <row r="140" spans="2:2">
      <c r="B140" s="19"/>
    </row>
    <row r="141" spans="2:2">
      <c r="B141" s="19"/>
    </row>
    <row r="142" spans="2:2">
      <c r="B142" s="19"/>
    </row>
    <row r="143" spans="2:2">
      <c r="B143" s="19"/>
    </row>
    <row r="144" spans="2:2">
      <c r="B144" s="19"/>
    </row>
    <row r="145" spans="2:2">
      <c r="B145" s="19"/>
    </row>
    <row r="146" spans="2:2">
      <c r="B146" s="19"/>
    </row>
    <row r="147" spans="2:2">
      <c r="B147" s="19"/>
    </row>
    <row r="148" spans="2:2">
      <c r="B148" s="19"/>
    </row>
    <row r="149" spans="2:2">
      <c r="B149" s="19"/>
    </row>
    <row r="150" spans="2:2">
      <c r="B150" s="19"/>
    </row>
    <row r="151" spans="2:2">
      <c r="B151" s="19"/>
    </row>
    <row r="152" spans="2:2">
      <c r="B152" s="19"/>
    </row>
    <row r="153" spans="2:2">
      <c r="B153" s="19"/>
    </row>
    <row r="154" spans="2:2">
      <c r="B154" s="19"/>
    </row>
    <row r="155" spans="2:2">
      <c r="B155" s="19"/>
    </row>
    <row r="156" spans="2:2">
      <c r="B156" s="19"/>
    </row>
    <row r="157" spans="2:2">
      <c r="B157" s="19"/>
    </row>
    <row r="158" spans="2:2">
      <c r="B158" s="19"/>
    </row>
    <row r="159" spans="2:2">
      <c r="B159" s="19"/>
    </row>
    <row r="160" spans="2:2">
      <c r="B160" s="19"/>
    </row>
    <row r="161" spans="2:2">
      <c r="B161" s="19"/>
    </row>
    <row r="162" spans="2:2">
      <c r="B162" s="19"/>
    </row>
    <row r="163" spans="2:2">
      <c r="B163" s="19"/>
    </row>
    <row r="164" spans="2:2">
      <c r="B164" s="19"/>
    </row>
    <row r="165" spans="2:2">
      <c r="B165" s="19"/>
    </row>
    <row r="166" spans="2:2">
      <c r="B166" s="19"/>
    </row>
    <row r="167" spans="2:2">
      <c r="B167" s="19"/>
    </row>
    <row r="168" spans="2:2">
      <c r="B168" s="19"/>
    </row>
    <row r="169" spans="2:2">
      <c r="B169" s="19"/>
    </row>
    <row r="170" spans="2:2">
      <c r="B170" s="19"/>
    </row>
    <row r="171" spans="2:2">
      <c r="B171" s="19"/>
    </row>
    <row r="172" spans="2:2">
      <c r="B172" s="19"/>
    </row>
    <row r="173" spans="2:2">
      <c r="B173" s="19"/>
    </row>
    <row r="174" spans="2:2">
      <c r="B174" s="19"/>
    </row>
    <row r="175" spans="2:2">
      <c r="B175" s="19"/>
    </row>
    <row r="176" spans="2:2">
      <c r="B176" s="19"/>
    </row>
    <row r="177" spans="2:2">
      <c r="B177" s="19"/>
    </row>
    <row r="178" spans="2:2">
      <c r="B178" s="19"/>
    </row>
    <row r="179" spans="2:2">
      <c r="B179" s="19"/>
    </row>
    <row r="180" spans="2:2">
      <c r="B180" s="19"/>
    </row>
    <row r="181" spans="2:2">
      <c r="B181" s="19"/>
    </row>
    <row r="182" spans="2:2">
      <c r="B182" s="19"/>
    </row>
    <row r="183" spans="2:2">
      <c r="B183" s="19"/>
    </row>
    <row r="184" spans="2:2">
      <c r="B184" s="19"/>
    </row>
    <row r="185" spans="2:2">
      <c r="B185" s="19"/>
    </row>
    <row r="186" spans="2:2">
      <c r="B186" s="19"/>
    </row>
    <row r="187" spans="2:2">
      <c r="B187" s="19"/>
    </row>
    <row r="188" spans="2:2">
      <c r="B188" s="19"/>
    </row>
    <row r="189" spans="2:2">
      <c r="B189" s="19"/>
    </row>
    <row r="190" spans="2:2">
      <c r="B190" s="19"/>
    </row>
    <row r="191" spans="2:2">
      <c r="B191" s="19"/>
    </row>
    <row r="192" spans="2:2">
      <c r="B192" s="19"/>
    </row>
    <row r="193" spans="2:2">
      <c r="B193" s="19"/>
    </row>
    <row r="194" spans="2:2">
      <c r="B194" s="19"/>
    </row>
    <row r="195" spans="2:2">
      <c r="B195" s="19"/>
    </row>
    <row r="196" spans="2:2">
      <c r="B196" s="19"/>
    </row>
    <row r="197" spans="2:2">
      <c r="B197" s="19"/>
    </row>
    <row r="198" spans="2:2">
      <c r="B198" s="19"/>
    </row>
    <row r="199" spans="2:2">
      <c r="B199" s="19"/>
    </row>
    <row r="200" spans="2:2">
      <c r="B200" s="19"/>
    </row>
    <row r="201" spans="2:2">
      <c r="B201" s="19"/>
    </row>
    <row r="202" spans="2:2">
      <c r="B202" s="19"/>
    </row>
    <row r="203" spans="2:2">
      <c r="B203" s="19"/>
    </row>
    <row r="204" spans="2:2">
      <c r="B204" s="19"/>
    </row>
    <row r="205" spans="2:2">
      <c r="B205" s="19"/>
    </row>
    <row r="206" spans="2:2">
      <c r="B206" s="19"/>
    </row>
    <row r="207" spans="2:2">
      <c r="B207" s="19"/>
    </row>
    <row r="208" spans="2:2">
      <c r="B208" s="19"/>
    </row>
    <row r="209" spans="2:2">
      <c r="B209" s="19"/>
    </row>
    <row r="210" spans="2:2">
      <c r="B210" s="19"/>
    </row>
    <row r="211" spans="2:2">
      <c r="B211" s="19"/>
    </row>
    <row r="212" spans="2:2">
      <c r="B212" s="19"/>
    </row>
    <row r="213" spans="2:2">
      <c r="B213" s="19"/>
    </row>
    <row r="214" spans="2:2">
      <c r="B214" s="19"/>
    </row>
    <row r="215" spans="2:2">
      <c r="B215" s="19"/>
    </row>
    <row r="216" spans="2:2">
      <c r="B216" s="19"/>
    </row>
    <row r="217" spans="2:2">
      <c r="B217" s="19"/>
    </row>
    <row r="218" spans="2:2">
      <c r="B218" s="19"/>
    </row>
    <row r="219" spans="2:2">
      <c r="B219" s="19"/>
    </row>
    <row r="220" spans="2:2">
      <c r="B220" s="19"/>
    </row>
    <row r="221" spans="2:2">
      <c r="B221" s="19"/>
    </row>
    <row r="222" spans="2:2">
      <c r="B222" s="19"/>
    </row>
    <row r="223" spans="2:2">
      <c r="B223" s="19"/>
    </row>
    <row r="224" spans="2:2">
      <c r="B224" s="19"/>
    </row>
    <row r="225" spans="2:2">
      <c r="B225" s="19"/>
    </row>
    <row r="226" spans="2:2">
      <c r="B226" s="19"/>
    </row>
    <row r="227" spans="2:2">
      <c r="B227" s="19"/>
    </row>
    <row r="228" spans="2:2">
      <c r="B228" s="19"/>
    </row>
    <row r="229" spans="2:2">
      <c r="B229" s="19"/>
    </row>
    <row r="230" spans="2:2">
      <c r="B230" s="19"/>
    </row>
    <row r="231" spans="2:2">
      <c r="B231" s="19"/>
    </row>
    <row r="232" spans="2:2">
      <c r="B232" s="19"/>
    </row>
    <row r="233" spans="2:2">
      <c r="B233" s="19"/>
    </row>
    <row r="234" spans="2:2">
      <c r="B234" s="19"/>
    </row>
    <row r="235" spans="2:2">
      <c r="B235" s="19"/>
    </row>
    <row r="236" spans="2:2">
      <c r="B236" s="19"/>
    </row>
    <row r="237" spans="2:2">
      <c r="B237" s="19"/>
    </row>
    <row r="238" spans="2:2">
      <c r="B238" s="19"/>
    </row>
    <row r="239" spans="2:2">
      <c r="B239" s="19"/>
    </row>
    <row r="240" spans="2:2">
      <c r="B240" s="19"/>
    </row>
    <row r="241" spans="2:2">
      <c r="B241" s="19"/>
    </row>
    <row r="242" spans="2:2">
      <c r="B242" s="19"/>
    </row>
    <row r="243" spans="2:2">
      <c r="B243" s="19"/>
    </row>
    <row r="244" spans="2:2">
      <c r="B244" s="19"/>
    </row>
    <row r="245" spans="2:2">
      <c r="B245" s="19"/>
    </row>
    <row r="246" spans="2:2">
      <c r="B246" s="19"/>
    </row>
    <row r="247" spans="2:2">
      <c r="B247" s="19"/>
    </row>
    <row r="248" spans="2:2">
      <c r="B248" s="19"/>
    </row>
    <row r="249" spans="2:2">
      <c r="B249" s="19"/>
    </row>
    <row r="250" spans="2:2">
      <c r="B250" s="19"/>
    </row>
    <row r="251" spans="2:2">
      <c r="B251" s="19"/>
    </row>
    <row r="252" spans="2:2">
      <c r="B252" s="19"/>
    </row>
    <row r="253" spans="2:2">
      <c r="B253" s="19"/>
    </row>
    <row r="254" spans="2:2">
      <c r="B254" s="19"/>
    </row>
    <row r="255" spans="2:2">
      <c r="B255" s="19"/>
    </row>
    <row r="256" spans="2:2">
      <c r="B256" s="19"/>
    </row>
    <row r="257" spans="2:2">
      <c r="B257" s="19"/>
    </row>
    <row r="258" spans="2:2">
      <c r="B258" s="19"/>
    </row>
    <row r="259" spans="2:2">
      <c r="B259" s="19"/>
    </row>
    <row r="260" spans="2:2">
      <c r="B260" s="19"/>
    </row>
    <row r="261" spans="2:2">
      <c r="B261" s="19"/>
    </row>
    <row r="262" spans="2:2">
      <c r="B262" s="19"/>
    </row>
    <row r="263" spans="2:2">
      <c r="B263" s="19"/>
    </row>
    <row r="264" spans="2:2">
      <c r="B264" s="19"/>
    </row>
    <row r="265" spans="2:2">
      <c r="B265" s="19"/>
    </row>
    <row r="266" spans="2:2">
      <c r="B266" s="19"/>
    </row>
    <row r="267" spans="2:2">
      <c r="B267" s="19"/>
    </row>
    <row r="268" spans="2:2">
      <c r="B268" s="19"/>
    </row>
    <row r="269" spans="2:2">
      <c r="B269" s="19"/>
    </row>
    <row r="270" spans="2:2">
      <c r="B270" s="19"/>
    </row>
    <row r="271" spans="2:2">
      <c r="B271" s="19"/>
    </row>
    <row r="272" spans="2:2">
      <c r="B272" s="19"/>
    </row>
    <row r="273" spans="2:2">
      <c r="B273" s="19"/>
    </row>
    <row r="274" spans="2:2">
      <c r="B274" s="19"/>
    </row>
    <row r="275" spans="2:2">
      <c r="B275" s="19"/>
    </row>
    <row r="276" spans="2:2">
      <c r="B276" s="19"/>
    </row>
    <row r="277" spans="2:2">
      <c r="B277" s="19"/>
    </row>
    <row r="278" spans="2:2">
      <c r="B278" s="19"/>
    </row>
    <row r="279" spans="2:2">
      <c r="B279" s="19"/>
    </row>
    <row r="280" spans="2:2">
      <c r="B280" s="19"/>
    </row>
    <row r="281" spans="2:2">
      <c r="B281" s="19"/>
    </row>
    <row r="282" spans="2:2">
      <c r="B282" s="19"/>
    </row>
    <row r="283" spans="2:2">
      <c r="B283" s="19"/>
    </row>
    <row r="284" spans="2:2">
      <c r="B284" s="19"/>
    </row>
    <row r="285" spans="2:2">
      <c r="B285" s="19"/>
    </row>
    <row r="286" spans="2:2">
      <c r="B286" s="19"/>
    </row>
  </sheetData>
  <mergeCells count="15">
    <mergeCell ref="B1:M1"/>
    <mergeCell ref="B2:B6"/>
    <mergeCell ref="C2:C6"/>
    <mergeCell ref="F2:M2"/>
    <mergeCell ref="F3:F6"/>
    <mergeCell ref="G3:M3"/>
    <mergeCell ref="G4:K4"/>
    <mergeCell ref="L4:L6"/>
    <mergeCell ref="M4:M6"/>
    <mergeCell ref="G5:G6"/>
    <mergeCell ref="N21:R21"/>
    <mergeCell ref="H5:K5"/>
    <mergeCell ref="A2:A6"/>
    <mergeCell ref="D2:D6"/>
    <mergeCell ref="E2:E6"/>
  </mergeCells>
  <phoneticPr fontId="3" type="noConversion"/>
  <pageMargins left="0.15748031496062992" right="0.19685039370078741" top="0.19685039370078741" bottom="0.19685039370078741" header="0.19685039370078741" footer="0.11811023622047245"/>
  <pageSetup paperSize="9" scale="6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theme="4"/>
    <pageSetUpPr fitToPage="1"/>
  </sheetPr>
  <dimension ref="A1:J44"/>
  <sheetViews>
    <sheetView view="pageLayout" zoomScale="75" zoomScalePageLayoutView="75" workbookViewId="0">
      <selection activeCell="A7" sqref="A7:J7"/>
    </sheetView>
  </sheetViews>
  <sheetFormatPr defaultRowHeight="12.75"/>
  <cols>
    <col min="1" max="1" width="50.7109375" customWidth="1"/>
    <col min="2" max="2" width="15.140625" customWidth="1"/>
    <col min="3" max="3" width="6.140625" customWidth="1"/>
    <col min="4" max="4" width="6.85546875" customWidth="1"/>
    <col min="5" max="5" width="11.85546875" customWidth="1"/>
    <col min="6" max="6" width="11.42578125" customWidth="1"/>
    <col min="7" max="7" width="11.85546875" customWidth="1"/>
    <col min="8" max="8" width="11" customWidth="1"/>
    <col min="9" max="9" width="8.42578125" customWidth="1"/>
    <col min="10" max="10" width="6.85546875" customWidth="1"/>
  </cols>
  <sheetData>
    <row r="1" spans="1:10" ht="15.75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5.75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5.75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5.75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5.2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17.2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15.75" customHeight="1">
      <c r="A7" s="633" t="s">
        <v>134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31.5">
      <c r="A8" s="43" t="s">
        <v>54</v>
      </c>
      <c r="B8" s="24"/>
      <c r="C8" s="629">
        <v>26</v>
      </c>
      <c r="D8" s="629">
        <v>26</v>
      </c>
      <c r="E8" s="629" t="s">
        <v>312</v>
      </c>
      <c r="F8" s="631"/>
      <c r="G8" s="631"/>
      <c r="H8" s="631"/>
      <c r="I8" s="631"/>
      <c r="J8" s="631"/>
    </row>
    <row r="9" spans="1:10" ht="32.25" customHeight="1">
      <c r="A9" s="43" t="s">
        <v>311</v>
      </c>
      <c r="B9" s="24"/>
      <c r="C9" s="629"/>
      <c r="D9" s="629"/>
      <c r="E9" s="629"/>
      <c r="F9" s="631"/>
      <c r="G9" s="631"/>
      <c r="H9" s="631"/>
      <c r="I9" s="631"/>
      <c r="J9" s="631"/>
    </row>
    <row r="10" spans="1:10" ht="15.75">
      <c r="A10" s="43" t="s">
        <v>1</v>
      </c>
      <c r="B10" s="191">
        <v>18</v>
      </c>
      <c r="C10" s="629"/>
      <c r="D10" s="629"/>
      <c r="E10" s="629"/>
      <c r="F10" s="631"/>
      <c r="G10" s="631"/>
      <c r="H10" s="631"/>
      <c r="I10" s="631"/>
      <c r="J10" s="631"/>
    </row>
    <row r="11" spans="1:10" ht="15.75">
      <c r="A11" s="43" t="s">
        <v>2</v>
      </c>
      <c r="B11" s="191"/>
      <c r="C11" s="629"/>
      <c r="D11" s="629"/>
      <c r="E11" s="629"/>
      <c r="F11" s="631"/>
      <c r="G11" s="631"/>
      <c r="H11" s="631"/>
      <c r="I11" s="631"/>
      <c r="J11" s="631"/>
    </row>
    <row r="12" spans="1:10" ht="14.25" customHeight="1">
      <c r="A12" s="43" t="s">
        <v>212</v>
      </c>
      <c r="B12" s="191">
        <v>3</v>
      </c>
      <c r="C12" s="629"/>
      <c r="D12" s="629"/>
      <c r="E12" s="629"/>
      <c r="F12" s="631"/>
      <c r="G12" s="631"/>
      <c r="H12" s="631"/>
      <c r="I12" s="631"/>
      <c r="J12" s="631"/>
    </row>
    <row r="13" spans="1:10" ht="15.75">
      <c r="A13" s="43" t="s">
        <v>82</v>
      </c>
      <c r="B13" s="192">
        <v>3</v>
      </c>
      <c r="C13" s="637"/>
      <c r="D13" s="637"/>
      <c r="E13" s="637"/>
      <c r="F13" s="636"/>
      <c r="G13" s="636"/>
      <c r="H13" s="636"/>
      <c r="I13" s="636"/>
      <c r="J13" s="636"/>
    </row>
    <row r="14" spans="1:10" ht="21" customHeight="1">
      <c r="A14" s="64" t="s">
        <v>17</v>
      </c>
      <c r="B14" s="23"/>
      <c r="C14" s="628">
        <v>84</v>
      </c>
      <c r="D14" s="628">
        <v>84</v>
      </c>
      <c r="E14" s="628" t="s">
        <v>313</v>
      </c>
      <c r="F14" s="630"/>
      <c r="G14" s="630"/>
      <c r="H14" s="630"/>
      <c r="I14" s="630"/>
      <c r="J14" s="630"/>
    </row>
    <row r="15" spans="1:10" ht="31.5" customHeight="1">
      <c r="A15" s="43" t="s">
        <v>278</v>
      </c>
      <c r="B15" s="24"/>
      <c r="C15" s="629"/>
      <c r="D15" s="629"/>
      <c r="E15" s="629"/>
      <c r="F15" s="631"/>
      <c r="G15" s="631"/>
      <c r="H15" s="631"/>
      <c r="I15" s="631"/>
      <c r="J15" s="631"/>
    </row>
    <row r="16" spans="1:10" ht="31.5">
      <c r="A16" s="43" t="s">
        <v>178</v>
      </c>
      <c r="B16" s="100">
        <v>52</v>
      </c>
      <c r="C16" s="629"/>
      <c r="D16" s="629"/>
      <c r="E16" s="629"/>
      <c r="F16" s="631"/>
      <c r="G16" s="631"/>
      <c r="H16" s="631"/>
      <c r="I16" s="631"/>
      <c r="J16" s="631"/>
    </row>
    <row r="17" spans="1:10" ht="15.75" customHeight="1">
      <c r="A17" s="43" t="s">
        <v>112</v>
      </c>
      <c r="B17" s="100"/>
      <c r="C17" s="629"/>
      <c r="D17" s="629"/>
      <c r="E17" s="629"/>
      <c r="F17" s="631"/>
      <c r="G17" s="631"/>
      <c r="H17" s="631"/>
      <c r="I17" s="631"/>
      <c r="J17" s="631"/>
    </row>
    <row r="18" spans="1:10" ht="32.25" customHeight="1">
      <c r="A18" s="65" t="s">
        <v>210</v>
      </c>
      <c r="B18" s="100">
        <v>30</v>
      </c>
      <c r="C18" s="629"/>
      <c r="D18" s="629"/>
      <c r="E18" s="629"/>
      <c r="F18" s="631"/>
      <c r="G18" s="631"/>
      <c r="H18" s="631"/>
      <c r="I18" s="631"/>
      <c r="J18" s="631"/>
    </row>
    <row r="19" spans="1:10" ht="50.25" customHeight="1">
      <c r="A19" s="64" t="s">
        <v>80</v>
      </c>
      <c r="B19" s="536"/>
      <c r="C19" s="557"/>
      <c r="D19" s="557"/>
      <c r="E19" s="557"/>
      <c r="F19" s="565"/>
      <c r="G19" s="565"/>
      <c r="H19" s="565"/>
      <c r="I19" s="565"/>
      <c r="J19" s="565"/>
    </row>
    <row r="20" spans="1:10" ht="15.75">
      <c r="A20" s="43" t="s">
        <v>74</v>
      </c>
      <c r="B20" s="537"/>
      <c r="C20" s="560"/>
      <c r="D20" s="560"/>
      <c r="E20" s="560"/>
      <c r="F20" s="566"/>
      <c r="G20" s="566"/>
      <c r="H20" s="566"/>
      <c r="I20" s="566"/>
      <c r="J20" s="566"/>
    </row>
    <row r="21" spans="1:10" ht="16.5" customHeight="1">
      <c r="A21" s="65" t="s">
        <v>206</v>
      </c>
      <c r="B21" s="541">
        <v>19</v>
      </c>
      <c r="C21" s="561"/>
      <c r="D21" s="561"/>
      <c r="E21" s="561"/>
      <c r="F21" s="567"/>
      <c r="G21" s="567"/>
      <c r="H21" s="567"/>
      <c r="I21" s="567"/>
      <c r="J21" s="567"/>
    </row>
    <row r="22" spans="1:10" ht="15.75">
      <c r="A22" s="572" t="s">
        <v>42</v>
      </c>
      <c r="B22" s="279">
        <v>9</v>
      </c>
      <c r="C22" s="279">
        <v>30</v>
      </c>
      <c r="D22" s="279">
        <v>30</v>
      </c>
      <c r="E22" s="279" t="s">
        <v>287</v>
      </c>
      <c r="F22" s="571"/>
      <c r="G22" s="571"/>
      <c r="H22" s="571"/>
      <c r="I22" s="571"/>
      <c r="J22" s="571"/>
    </row>
    <row r="23" spans="1:10" ht="15.75">
      <c r="A23" s="64" t="s">
        <v>17</v>
      </c>
      <c r="B23" s="235"/>
      <c r="C23" s="628">
        <v>28</v>
      </c>
      <c r="D23" s="628">
        <v>28</v>
      </c>
      <c r="E23" s="628" t="s">
        <v>314</v>
      </c>
      <c r="F23" s="630"/>
      <c r="G23" s="630"/>
      <c r="H23" s="630"/>
      <c r="I23" s="630"/>
      <c r="J23" s="630"/>
    </row>
    <row r="24" spans="1:10" ht="16.5" customHeight="1">
      <c r="A24" s="43" t="s">
        <v>73</v>
      </c>
      <c r="B24" s="236"/>
      <c r="C24" s="629"/>
      <c r="D24" s="629"/>
      <c r="E24" s="629"/>
      <c r="F24" s="631"/>
      <c r="G24" s="631"/>
      <c r="H24" s="631"/>
      <c r="I24" s="631"/>
      <c r="J24" s="631"/>
    </row>
    <row r="25" spans="1:10" ht="32.25" customHeight="1">
      <c r="A25" s="43" t="s">
        <v>210</v>
      </c>
      <c r="B25" s="237">
        <v>7</v>
      </c>
      <c r="C25" s="629"/>
      <c r="D25" s="629"/>
      <c r="E25" s="629"/>
      <c r="F25" s="631"/>
      <c r="G25" s="631"/>
      <c r="H25" s="631"/>
      <c r="I25" s="631"/>
      <c r="J25" s="631"/>
    </row>
    <row r="26" spans="1:10" ht="31.5" customHeight="1">
      <c r="A26" s="43" t="s">
        <v>213</v>
      </c>
      <c r="B26" s="237">
        <v>12</v>
      </c>
      <c r="C26" s="629"/>
      <c r="D26" s="629"/>
      <c r="E26" s="629"/>
      <c r="F26" s="631"/>
      <c r="G26" s="631"/>
      <c r="H26" s="631"/>
      <c r="I26" s="631"/>
      <c r="J26" s="631"/>
    </row>
    <row r="27" spans="1:10" ht="31.5" customHeight="1">
      <c r="A27" s="65" t="s">
        <v>315</v>
      </c>
      <c r="B27" s="238">
        <v>7</v>
      </c>
      <c r="C27" s="637"/>
      <c r="D27" s="637"/>
      <c r="E27" s="637"/>
      <c r="F27" s="636"/>
      <c r="G27" s="636"/>
      <c r="H27" s="636"/>
      <c r="I27" s="636"/>
      <c r="J27" s="636"/>
    </row>
    <row r="28" spans="1:10" ht="46.5" customHeight="1">
      <c r="A28" s="43" t="s">
        <v>80</v>
      </c>
      <c r="B28" s="26"/>
      <c r="C28" s="628">
        <v>41</v>
      </c>
      <c r="D28" s="628">
        <v>26</v>
      </c>
      <c r="E28" s="628"/>
      <c r="F28" s="628"/>
      <c r="G28" s="628" t="s">
        <v>298</v>
      </c>
      <c r="H28" s="630"/>
      <c r="I28" s="628">
        <v>15</v>
      </c>
      <c r="J28" s="630"/>
    </row>
    <row r="29" spans="1:10" ht="15.75">
      <c r="A29" s="43" t="s">
        <v>74</v>
      </c>
      <c r="B29" s="27"/>
      <c r="C29" s="629"/>
      <c r="D29" s="629"/>
      <c r="E29" s="629"/>
      <c r="F29" s="629"/>
      <c r="G29" s="629"/>
      <c r="H29" s="631"/>
      <c r="I29" s="629"/>
      <c r="J29" s="631"/>
    </row>
    <row r="30" spans="1:10" ht="15.75">
      <c r="A30" s="43" t="s">
        <v>206</v>
      </c>
      <c r="B30" s="101">
        <v>17</v>
      </c>
      <c r="C30" s="629"/>
      <c r="D30" s="629"/>
      <c r="E30" s="629"/>
      <c r="F30" s="629"/>
      <c r="G30" s="629"/>
      <c r="H30" s="631"/>
      <c r="I30" s="629"/>
      <c r="J30" s="631"/>
    </row>
    <row r="31" spans="1:10" ht="15" customHeight="1">
      <c r="A31" s="43" t="s">
        <v>42</v>
      </c>
      <c r="B31" s="101">
        <v>9</v>
      </c>
      <c r="C31" s="637"/>
      <c r="D31" s="637"/>
      <c r="E31" s="637"/>
      <c r="F31" s="637"/>
      <c r="G31" s="637"/>
      <c r="H31" s="636"/>
      <c r="I31" s="637"/>
      <c r="J31" s="636"/>
    </row>
    <row r="32" spans="1:10" ht="15.75">
      <c r="A32" s="47" t="s">
        <v>116</v>
      </c>
      <c r="B32" s="186">
        <f>SUM(B8:B31)</f>
        <v>186</v>
      </c>
      <c r="C32" s="74">
        <f>SUM(C8:C31)</f>
        <v>209</v>
      </c>
      <c r="D32" s="3">
        <f>SUM(D8:D31)</f>
        <v>194</v>
      </c>
      <c r="E32" s="3">
        <v>168</v>
      </c>
      <c r="F32" s="3"/>
      <c r="G32" s="3">
        <v>26</v>
      </c>
      <c r="H32" s="3"/>
      <c r="I32" s="3">
        <v>15</v>
      </c>
      <c r="J32" s="32"/>
    </row>
    <row r="36" spans="1:7" ht="19.5">
      <c r="A36" s="7"/>
      <c r="B36" s="7"/>
    </row>
    <row r="37" spans="1:7" ht="19.5">
      <c r="A37" s="7"/>
      <c r="B37" s="7"/>
      <c r="G37" s="7"/>
    </row>
    <row r="38" spans="1:7" ht="19.5">
      <c r="A38" s="8"/>
      <c r="B38" s="7"/>
    </row>
    <row r="39" spans="1:7" ht="19.5">
      <c r="A39" s="7"/>
      <c r="B39" s="7"/>
    </row>
    <row r="40" spans="1:7" ht="19.5">
      <c r="A40" s="7"/>
      <c r="B40" s="7"/>
    </row>
    <row r="41" spans="1:7" ht="19.5">
      <c r="A41" s="488"/>
      <c r="B41" s="7"/>
    </row>
    <row r="42" spans="1:7" ht="19.5">
      <c r="A42" s="7"/>
      <c r="B42" s="7"/>
    </row>
    <row r="43" spans="1:7" ht="19.5">
      <c r="A43" s="487"/>
      <c r="B43" s="7"/>
    </row>
    <row r="44" spans="1:7" ht="19.5">
      <c r="A44" s="7"/>
      <c r="B44" s="7"/>
    </row>
  </sheetData>
  <mergeCells count="44">
    <mergeCell ref="I23:I27"/>
    <mergeCell ref="J23:J27"/>
    <mergeCell ref="C28:C31"/>
    <mergeCell ref="D28:D31"/>
    <mergeCell ref="E28:E31"/>
    <mergeCell ref="J28:J31"/>
    <mergeCell ref="G28:G31"/>
    <mergeCell ref="H28:H31"/>
    <mergeCell ref="F28:F31"/>
    <mergeCell ref="I28:I31"/>
    <mergeCell ref="H23:H27"/>
    <mergeCell ref="E23:E27"/>
    <mergeCell ref="F23:F27"/>
    <mergeCell ref="G23:G27"/>
    <mergeCell ref="C23:C27"/>
    <mergeCell ref="D23:D27"/>
    <mergeCell ref="D4:D5"/>
    <mergeCell ref="H8:H13"/>
    <mergeCell ref="D14:D18"/>
    <mergeCell ref="E8:E13"/>
    <mergeCell ref="D8:D13"/>
    <mergeCell ref="E14:E18"/>
    <mergeCell ref="H14:H18"/>
    <mergeCell ref="A1:A5"/>
    <mergeCell ref="B1:B5"/>
    <mergeCell ref="C1:J1"/>
    <mergeCell ref="C2:C5"/>
    <mergeCell ref="J14:J18"/>
    <mergeCell ref="J8:J13"/>
    <mergeCell ref="I8:I13"/>
    <mergeCell ref="D2:J2"/>
    <mergeCell ref="D3:H3"/>
    <mergeCell ref="I3:I5"/>
    <mergeCell ref="J3:J5"/>
    <mergeCell ref="E4:H4"/>
    <mergeCell ref="G8:G13"/>
    <mergeCell ref="A6:J6"/>
    <mergeCell ref="A7:J7"/>
    <mergeCell ref="C8:C13"/>
    <mergeCell ref="C14:C18"/>
    <mergeCell ref="I14:I18"/>
    <mergeCell ref="G14:G18"/>
    <mergeCell ref="F14:F18"/>
    <mergeCell ref="F8:F13"/>
  </mergeCells>
  <phoneticPr fontId="3" type="noConversion"/>
  <pageMargins left="0.78740157480314965" right="0.39370078740157483" top="0.78740157480314965" bottom="0.39370078740157483" header="0.51181102362204722" footer="0.51181102362204722"/>
  <pageSetup paperSize="9" scale="97" fitToHeight="2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theme="4"/>
  </sheetPr>
  <dimension ref="A1:J46"/>
  <sheetViews>
    <sheetView view="pageLayout" zoomScale="78" zoomScalePageLayoutView="78" workbookViewId="0">
      <selection activeCell="A7" sqref="A7:J7"/>
    </sheetView>
  </sheetViews>
  <sheetFormatPr defaultRowHeight="12.75"/>
  <cols>
    <col min="1" max="1" width="43.85546875" customWidth="1"/>
    <col min="2" max="2" width="17.5703125" customWidth="1"/>
    <col min="3" max="3" width="7" customWidth="1"/>
    <col min="4" max="4" width="6.85546875" customWidth="1"/>
    <col min="5" max="5" width="11.85546875" customWidth="1"/>
    <col min="6" max="6" width="11.42578125" customWidth="1"/>
    <col min="7" max="7" width="10.7109375" style="1" customWidth="1"/>
    <col min="8" max="8" width="11" customWidth="1"/>
    <col min="10" max="10" width="6.42578125" customWidth="1"/>
  </cols>
  <sheetData>
    <row r="1" spans="1:10" ht="18.7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1.7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2.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6.2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10.25" customHeight="1">
      <c r="A5" s="618"/>
      <c r="B5" s="618"/>
      <c r="C5" s="618"/>
      <c r="D5" s="618"/>
      <c r="E5" s="2" t="s">
        <v>101</v>
      </c>
      <c r="F5" s="2" t="s">
        <v>97</v>
      </c>
      <c r="G5" s="329" t="s">
        <v>100</v>
      </c>
      <c r="H5" s="2" t="s">
        <v>102</v>
      </c>
      <c r="I5" s="618"/>
      <c r="J5" s="618"/>
    </row>
    <row r="6" spans="1:10" ht="27.7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6.25" customHeight="1">
      <c r="A7" s="633" t="s">
        <v>214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22.5" customHeight="1">
      <c r="A8" s="55" t="s">
        <v>26</v>
      </c>
      <c r="B8" s="205"/>
      <c r="C8" s="632">
        <v>27</v>
      </c>
      <c r="D8" s="628">
        <v>27</v>
      </c>
      <c r="E8" s="628"/>
      <c r="F8" s="628"/>
      <c r="G8" s="632" t="s">
        <v>317</v>
      </c>
      <c r="H8" s="630"/>
      <c r="I8" s="630"/>
      <c r="J8" s="660"/>
    </row>
    <row r="9" spans="1:10" ht="51" customHeight="1">
      <c r="A9" s="48" t="s">
        <v>316</v>
      </c>
      <c r="B9" s="206"/>
      <c r="C9" s="626"/>
      <c r="D9" s="629"/>
      <c r="E9" s="629"/>
      <c r="F9" s="629"/>
      <c r="G9" s="626"/>
      <c r="H9" s="631"/>
      <c r="I9" s="631"/>
      <c r="J9" s="661"/>
    </row>
    <row r="10" spans="1:10" ht="33.75" customHeight="1">
      <c r="A10" s="48" t="s">
        <v>236</v>
      </c>
      <c r="B10" s="124">
        <v>14</v>
      </c>
      <c r="C10" s="626"/>
      <c r="D10" s="629"/>
      <c r="E10" s="629"/>
      <c r="F10" s="629"/>
      <c r="G10" s="626"/>
      <c r="H10" s="631"/>
      <c r="I10" s="631"/>
      <c r="J10" s="661"/>
    </row>
    <row r="11" spans="1:10" ht="34.5" customHeight="1">
      <c r="A11" s="49" t="s">
        <v>237</v>
      </c>
      <c r="B11" s="125">
        <v>8</v>
      </c>
      <c r="C11" s="627"/>
      <c r="D11" s="637"/>
      <c r="E11" s="637"/>
      <c r="F11" s="637"/>
      <c r="G11" s="627"/>
      <c r="H11" s="636"/>
      <c r="I11" s="636"/>
      <c r="J11" s="662"/>
    </row>
    <row r="12" spans="1:10" ht="22.5" customHeight="1">
      <c r="A12" s="57" t="s">
        <v>26</v>
      </c>
      <c r="B12" s="33"/>
      <c r="C12" s="632">
        <v>30</v>
      </c>
      <c r="D12" s="628">
        <v>30</v>
      </c>
      <c r="E12" s="628"/>
      <c r="F12" s="628"/>
      <c r="G12" s="632" t="s">
        <v>292</v>
      </c>
      <c r="H12" s="630"/>
      <c r="I12" s="630"/>
      <c r="J12" s="660"/>
    </row>
    <row r="13" spans="1:10" ht="33.75" customHeight="1">
      <c r="A13" s="50" t="s">
        <v>272</v>
      </c>
      <c r="B13" s="34"/>
      <c r="C13" s="626"/>
      <c r="D13" s="629"/>
      <c r="E13" s="629"/>
      <c r="F13" s="629"/>
      <c r="G13" s="626"/>
      <c r="H13" s="631"/>
      <c r="I13" s="631"/>
      <c r="J13" s="661"/>
    </row>
    <row r="14" spans="1:10" ht="49.5" customHeight="1">
      <c r="A14" s="58" t="s">
        <v>450</v>
      </c>
      <c r="B14" s="489" t="s">
        <v>469</v>
      </c>
      <c r="C14" s="627"/>
      <c r="D14" s="637"/>
      <c r="E14" s="637"/>
      <c r="F14" s="637"/>
      <c r="G14" s="627"/>
      <c r="H14" s="636"/>
      <c r="I14" s="636"/>
      <c r="J14" s="662"/>
    </row>
    <row r="15" spans="1:10" ht="15.75">
      <c r="A15" s="257" t="s">
        <v>26</v>
      </c>
      <c r="B15" s="347"/>
      <c r="C15" s="573"/>
      <c r="D15" s="573"/>
      <c r="E15" s="573"/>
      <c r="F15" s="573"/>
      <c r="G15" s="257"/>
      <c r="H15" s="571"/>
      <c r="I15" s="571"/>
      <c r="J15" s="586"/>
    </row>
    <row r="16" spans="1:10" ht="33" customHeight="1">
      <c r="A16" s="55" t="s">
        <v>318</v>
      </c>
      <c r="B16" s="543"/>
      <c r="C16" s="557"/>
      <c r="D16" s="557"/>
      <c r="E16" s="557"/>
      <c r="F16" s="557"/>
      <c r="G16" s="55"/>
      <c r="H16" s="565"/>
      <c r="I16" s="565"/>
      <c r="J16" s="583"/>
    </row>
    <row r="17" spans="1:10" ht="15.75">
      <c r="A17" s="48" t="s">
        <v>27</v>
      </c>
      <c r="B17" s="534">
        <v>21</v>
      </c>
      <c r="C17" s="560"/>
      <c r="D17" s="560"/>
      <c r="E17" s="560"/>
      <c r="F17" s="560"/>
      <c r="G17" s="48"/>
      <c r="H17" s="566"/>
      <c r="I17" s="566"/>
      <c r="J17" s="584"/>
    </row>
    <row r="18" spans="1:10" ht="31.5">
      <c r="A18" s="49" t="s">
        <v>175</v>
      </c>
      <c r="B18" s="535">
        <v>7</v>
      </c>
      <c r="C18" s="541">
        <v>30</v>
      </c>
      <c r="D18" s="541">
        <v>30</v>
      </c>
      <c r="E18" s="541"/>
      <c r="F18" s="541"/>
      <c r="G18" s="535" t="s">
        <v>292</v>
      </c>
      <c r="H18" s="567"/>
      <c r="I18" s="567"/>
      <c r="J18" s="585"/>
    </row>
    <row r="19" spans="1:10" ht="15.75">
      <c r="A19" s="55" t="s">
        <v>26</v>
      </c>
      <c r="B19" s="105"/>
      <c r="C19" s="628">
        <v>26</v>
      </c>
      <c r="D19" s="628">
        <v>26</v>
      </c>
      <c r="E19" s="628"/>
      <c r="F19" s="628"/>
      <c r="G19" s="632" t="s">
        <v>320</v>
      </c>
      <c r="H19" s="630"/>
      <c r="I19" s="630"/>
      <c r="J19" s="660"/>
    </row>
    <row r="20" spans="1:10" ht="47.25">
      <c r="A20" s="48" t="s">
        <v>319</v>
      </c>
      <c r="B20" s="103"/>
      <c r="C20" s="629"/>
      <c r="D20" s="629"/>
      <c r="E20" s="629"/>
      <c r="F20" s="629"/>
      <c r="G20" s="626"/>
      <c r="H20" s="631"/>
      <c r="I20" s="631"/>
      <c r="J20" s="661"/>
    </row>
    <row r="21" spans="1:10" ht="29.25" customHeight="1">
      <c r="A21" s="48" t="s">
        <v>192</v>
      </c>
      <c r="B21" s="103">
        <v>16</v>
      </c>
      <c r="C21" s="629"/>
      <c r="D21" s="629"/>
      <c r="E21" s="629"/>
      <c r="F21" s="629"/>
      <c r="G21" s="626"/>
      <c r="H21" s="631"/>
      <c r="I21" s="631"/>
      <c r="J21" s="661"/>
    </row>
    <row r="22" spans="1:10" ht="15.75">
      <c r="A22" s="49" t="s">
        <v>28</v>
      </c>
      <c r="B22" s="104">
        <v>9</v>
      </c>
      <c r="C22" s="637"/>
      <c r="D22" s="637"/>
      <c r="E22" s="637"/>
      <c r="F22" s="637"/>
      <c r="G22" s="627"/>
      <c r="H22" s="636"/>
      <c r="I22" s="636"/>
      <c r="J22" s="662"/>
    </row>
    <row r="23" spans="1:10" ht="15.75">
      <c r="A23" s="55" t="s">
        <v>26</v>
      </c>
      <c r="B23" s="451"/>
      <c r="C23" s="449"/>
      <c r="D23" s="449"/>
      <c r="E23" s="449"/>
      <c r="F23" s="449"/>
      <c r="G23" s="451"/>
      <c r="H23" s="447"/>
      <c r="I23" s="447"/>
      <c r="J23" s="456"/>
    </row>
    <row r="24" spans="1:10" ht="47.25">
      <c r="A24" s="56" t="s">
        <v>316</v>
      </c>
      <c r="B24" s="451"/>
      <c r="C24" s="449"/>
      <c r="D24" s="449"/>
      <c r="E24" s="449"/>
      <c r="F24" s="449"/>
      <c r="G24" s="451"/>
      <c r="H24" s="447"/>
      <c r="I24" s="447"/>
      <c r="J24" s="456"/>
    </row>
    <row r="25" spans="1:10" ht="47.25">
      <c r="A25" s="48" t="s">
        <v>451</v>
      </c>
      <c r="B25" s="451">
        <v>25</v>
      </c>
      <c r="C25" s="449">
        <v>30</v>
      </c>
      <c r="D25" s="449">
        <v>30</v>
      </c>
      <c r="E25" s="449"/>
      <c r="F25" s="449"/>
      <c r="G25" s="451" t="s">
        <v>292</v>
      </c>
      <c r="H25" s="447"/>
      <c r="I25" s="447"/>
      <c r="J25" s="456"/>
    </row>
    <row r="26" spans="1:10" ht="15.75">
      <c r="A26" s="55" t="s">
        <v>26</v>
      </c>
      <c r="B26" s="450"/>
      <c r="C26" s="448"/>
      <c r="D26" s="448"/>
      <c r="E26" s="448"/>
      <c r="F26" s="448"/>
      <c r="G26" s="450"/>
      <c r="H26" s="446"/>
      <c r="I26" s="446"/>
      <c r="J26" s="455"/>
    </row>
    <row r="27" spans="1:10" ht="31.5">
      <c r="A27" s="48" t="s">
        <v>452</v>
      </c>
      <c r="B27" s="451"/>
      <c r="C27" s="449"/>
      <c r="D27" s="449"/>
      <c r="E27" s="449"/>
      <c r="F27" s="449"/>
      <c r="G27" s="451"/>
      <c r="H27" s="447"/>
      <c r="I27" s="447"/>
      <c r="J27" s="456"/>
    </row>
    <row r="28" spans="1:10" ht="31.5">
      <c r="A28" s="48" t="s">
        <v>453</v>
      </c>
      <c r="B28" s="451">
        <v>17</v>
      </c>
      <c r="C28" s="449"/>
      <c r="D28" s="449"/>
      <c r="E28" s="449"/>
      <c r="F28" s="449"/>
      <c r="G28" s="451"/>
      <c r="H28" s="447"/>
      <c r="I28" s="447"/>
      <c r="J28" s="456"/>
    </row>
    <row r="29" spans="1:10" ht="31.5">
      <c r="A29" s="48" t="s">
        <v>454</v>
      </c>
      <c r="B29" s="452">
        <v>12</v>
      </c>
      <c r="C29" s="454">
        <v>30</v>
      </c>
      <c r="D29" s="454">
        <v>30</v>
      </c>
      <c r="E29" s="454"/>
      <c r="F29" s="454"/>
      <c r="G29" s="452" t="s">
        <v>395</v>
      </c>
      <c r="H29" s="453"/>
      <c r="I29" s="453"/>
      <c r="J29" s="457"/>
    </row>
    <row r="30" spans="1:10" ht="15.75" customHeight="1">
      <c r="A30" s="55" t="s">
        <v>26</v>
      </c>
      <c r="B30" s="536"/>
      <c r="C30" s="557"/>
      <c r="D30" s="557"/>
      <c r="E30" s="557"/>
      <c r="F30" s="557"/>
      <c r="G30" s="55"/>
      <c r="H30" s="565"/>
      <c r="I30" s="565"/>
      <c r="J30" s="583"/>
    </row>
    <row r="31" spans="1:10" ht="47.25" customHeight="1">
      <c r="A31" s="56" t="s">
        <v>316</v>
      </c>
      <c r="B31" s="537"/>
      <c r="C31" s="560"/>
      <c r="D31" s="560"/>
      <c r="E31" s="560"/>
      <c r="F31" s="560"/>
      <c r="G31" s="48"/>
      <c r="H31" s="566"/>
      <c r="I31" s="566"/>
      <c r="J31" s="584"/>
    </row>
    <row r="32" spans="1:10" ht="30" customHeight="1">
      <c r="A32" s="59" t="s">
        <v>238</v>
      </c>
      <c r="B32" s="541">
        <v>13</v>
      </c>
      <c r="C32" s="561"/>
      <c r="D32" s="561"/>
      <c r="E32" s="561"/>
      <c r="F32" s="561"/>
      <c r="G32" s="49"/>
      <c r="H32" s="567"/>
      <c r="I32" s="567"/>
      <c r="J32" s="585"/>
    </row>
    <row r="33" spans="1:10" ht="30.75" customHeight="1">
      <c r="A33" s="61" t="s">
        <v>176</v>
      </c>
      <c r="B33" s="279">
        <v>8</v>
      </c>
      <c r="C33" s="279">
        <v>27</v>
      </c>
      <c r="D33" s="279">
        <v>27</v>
      </c>
      <c r="E33" s="279"/>
      <c r="F33" s="279"/>
      <c r="G33" s="9" t="s">
        <v>496</v>
      </c>
      <c r="H33" s="571"/>
      <c r="I33" s="571"/>
      <c r="J33" s="586"/>
    </row>
    <row r="34" spans="1:10" ht="15.75">
      <c r="A34" s="61" t="s">
        <v>116</v>
      </c>
      <c r="B34" s="74">
        <v>180</v>
      </c>
      <c r="C34" s="3">
        <f t="shared" ref="C34:D34" si="0">SUM(C8:C33)</f>
        <v>200</v>
      </c>
      <c r="D34" s="3">
        <f t="shared" si="0"/>
        <v>200</v>
      </c>
      <c r="E34" s="3"/>
      <c r="F34" s="3"/>
      <c r="G34" s="9">
        <v>200</v>
      </c>
      <c r="H34" s="32"/>
      <c r="I34" s="32"/>
      <c r="J34" s="32"/>
    </row>
    <row r="38" spans="1:10" ht="19.5">
      <c r="A38" s="7"/>
      <c r="B38" s="7"/>
    </row>
    <row r="39" spans="1:10" ht="19.5">
      <c r="A39" s="7"/>
      <c r="B39" s="7"/>
      <c r="G39" s="334"/>
    </row>
    <row r="40" spans="1:10" ht="19.5">
      <c r="A40" s="8"/>
      <c r="B40" s="7"/>
    </row>
    <row r="41" spans="1:10" ht="19.5">
      <c r="A41" s="7"/>
      <c r="B41" s="7"/>
    </row>
    <row r="42" spans="1:10" ht="19.5">
      <c r="A42" s="7"/>
      <c r="B42" s="7"/>
    </row>
    <row r="43" spans="1:10" ht="19.5">
      <c r="A43" s="7"/>
      <c r="B43" s="7"/>
    </row>
    <row r="44" spans="1:10" ht="19.5">
      <c r="A44" s="7"/>
      <c r="B44" s="7"/>
    </row>
    <row r="45" spans="1:10" ht="19.5">
      <c r="A45" s="8"/>
      <c r="B45" s="7"/>
    </row>
    <row r="46" spans="1:10" ht="19.5">
      <c r="A46" s="7"/>
      <c r="B46" s="7"/>
    </row>
  </sheetData>
  <mergeCells count="36">
    <mergeCell ref="J19:J22"/>
    <mergeCell ref="G12:G14"/>
    <mergeCell ref="H12:H14"/>
    <mergeCell ref="I12:I14"/>
    <mergeCell ref="J12:J14"/>
    <mergeCell ref="C12:C14"/>
    <mergeCell ref="D12:D14"/>
    <mergeCell ref="I19:I22"/>
    <mergeCell ref="H19:H22"/>
    <mergeCell ref="G19:G22"/>
    <mergeCell ref="C19:C22"/>
    <mergeCell ref="D19:D22"/>
    <mergeCell ref="E19:E22"/>
    <mergeCell ref="F19:F22"/>
    <mergeCell ref="E12:E14"/>
    <mergeCell ref="F12:F14"/>
    <mergeCell ref="J8:J11"/>
    <mergeCell ref="I8:I11"/>
    <mergeCell ref="H8:H11"/>
    <mergeCell ref="I3:I5"/>
    <mergeCell ref="J3:J5"/>
    <mergeCell ref="D4:D5"/>
    <mergeCell ref="E4:H4"/>
    <mergeCell ref="A6:J6"/>
    <mergeCell ref="A7:J7"/>
    <mergeCell ref="A1:A5"/>
    <mergeCell ref="B1:B5"/>
    <mergeCell ref="C1:J1"/>
    <mergeCell ref="C2:C5"/>
    <mergeCell ref="D2:J2"/>
    <mergeCell ref="D3:H3"/>
    <mergeCell ref="C8:C11"/>
    <mergeCell ref="E8:E11"/>
    <mergeCell ref="D8:D11"/>
    <mergeCell ref="G8:G11"/>
    <mergeCell ref="F8:F11"/>
  </mergeCells>
  <phoneticPr fontId="3" type="noConversion"/>
  <pageMargins left="0.78740157480314965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/>
  </sheetPr>
  <dimension ref="A1:J41"/>
  <sheetViews>
    <sheetView showWhiteSpace="0" view="pageLayout" zoomScale="80" zoomScalePageLayoutView="80" workbookViewId="0">
      <selection activeCell="A7" sqref="A7:J7"/>
    </sheetView>
  </sheetViews>
  <sheetFormatPr defaultRowHeight="12.75"/>
  <cols>
    <col min="1" max="1" width="43.42578125" customWidth="1"/>
    <col min="2" max="2" width="17.7109375" customWidth="1"/>
    <col min="3" max="4" width="6.7109375" customWidth="1"/>
    <col min="5" max="5" width="11.5703125" customWidth="1"/>
    <col min="6" max="6" width="11.85546875" customWidth="1"/>
    <col min="7" max="7" width="11.42578125" customWidth="1"/>
    <col min="8" max="8" width="12" customWidth="1"/>
    <col min="9" max="9" width="9.28515625" customWidth="1"/>
    <col min="10" max="10" width="7" customWidth="1"/>
  </cols>
  <sheetData>
    <row r="1" spans="1:10" ht="24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8.7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0.2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9.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2.75" customHeight="1">
      <c r="A5" s="618"/>
      <c r="B5" s="618"/>
      <c r="C5" s="618"/>
      <c r="D5" s="618"/>
      <c r="E5" s="245" t="s">
        <v>101</v>
      </c>
      <c r="F5" s="245" t="s">
        <v>97</v>
      </c>
      <c r="G5" s="245" t="s">
        <v>100</v>
      </c>
      <c r="H5" s="245" t="s">
        <v>102</v>
      </c>
      <c r="I5" s="618"/>
      <c r="J5" s="618"/>
    </row>
    <row r="6" spans="1:10" ht="16.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18" customHeight="1">
      <c r="A7" s="633" t="s">
        <v>254</v>
      </c>
      <c r="B7" s="647"/>
      <c r="C7" s="647"/>
      <c r="D7" s="647"/>
      <c r="E7" s="647"/>
      <c r="F7" s="647"/>
      <c r="G7" s="647"/>
      <c r="H7" s="647"/>
      <c r="I7" s="647"/>
      <c r="J7" s="648"/>
    </row>
    <row r="8" spans="1:10" ht="26.25" customHeight="1">
      <c r="A8" s="50" t="s">
        <v>255</v>
      </c>
      <c r="B8" s="512"/>
      <c r="C8" s="663">
        <v>30</v>
      </c>
      <c r="D8" s="632">
        <v>30</v>
      </c>
      <c r="E8" s="669" t="s">
        <v>287</v>
      </c>
      <c r="F8" s="678"/>
      <c r="G8" s="681"/>
      <c r="H8" s="638"/>
      <c r="I8" s="666"/>
      <c r="J8" s="666"/>
    </row>
    <row r="9" spans="1:10" ht="15" customHeight="1">
      <c r="A9" s="50" t="s">
        <v>265</v>
      </c>
      <c r="B9" s="431"/>
      <c r="C9" s="664"/>
      <c r="D9" s="626"/>
      <c r="E9" s="670"/>
      <c r="F9" s="679"/>
      <c r="G9" s="682"/>
      <c r="H9" s="639"/>
      <c r="I9" s="667"/>
      <c r="J9" s="667"/>
    </row>
    <row r="10" spans="1:10" ht="15.75" customHeight="1">
      <c r="A10" s="50" t="s">
        <v>4</v>
      </c>
      <c r="B10" s="431">
        <v>10</v>
      </c>
      <c r="C10" s="664"/>
      <c r="D10" s="626"/>
      <c r="E10" s="670"/>
      <c r="F10" s="679"/>
      <c r="G10" s="682"/>
      <c r="H10" s="639"/>
      <c r="I10" s="667"/>
      <c r="J10" s="667"/>
    </row>
    <row r="11" spans="1:10" ht="33" customHeight="1">
      <c r="A11" s="250" t="s">
        <v>216</v>
      </c>
      <c r="B11" s="431">
        <v>9</v>
      </c>
      <c r="C11" s="664"/>
      <c r="D11" s="626"/>
      <c r="E11" s="670"/>
      <c r="F11" s="679"/>
      <c r="G11" s="682"/>
      <c r="H11" s="639"/>
      <c r="I11" s="667"/>
      <c r="J11" s="667"/>
    </row>
    <row r="12" spans="1:10" ht="45.75" customHeight="1">
      <c r="A12" s="250" t="s">
        <v>487</v>
      </c>
      <c r="B12" s="513">
        <v>7</v>
      </c>
      <c r="C12" s="665"/>
      <c r="D12" s="627"/>
      <c r="E12" s="671"/>
      <c r="F12" s="680"/>
      <c r="G12" s="683"/>
      <c r="H12" s="640"/>
      <c r="I12" s="668"/>
      <c r="J12" s="668"/>
    </row>
    <row r="13" spans="1:10" ht="17.25" customHeight="1">
      <c r="A13" s="60" t="s">
        <v>19</v>
      </c>
      <c r="B13" s="440"/>
      <c r="C13" s="441"/>
      <c r="D13" s="441"/>
      <c r="E13" s="441"/>
      <c r="F13" s="442"/>
      <c r="G13" s="442"/>
      <c r="H13" s="442"/>
      <c r="I13" s="246"/>
      <c r="J13" s="444"/>
    </row>
    <row r="14" spans="1:10" ht="29.25" customHeight="1">
      <c r="A14" s="48" t="s">
        <v>304</v>
      </c>
      <c r="B14" s="440"/>
      <c r="C14" s="441"/>
      <c r="D14" s="441"/>
      <c r="E14" s="441"/>
      <c r="F14" s="442"/>
      <c r="G14" s="442"/>
      <c r="H14" s="442"/>
      <c r="I14" s="246"/>
      <c r="J14" s="444"/>
    </row>
    <row r="15" spans="1:10" ht="18.75" customHeight="1">
      <c r="A15" s="97" t="s">
        <v>12</v>
      </c>
      <c r="B15" s="440">
        <v>9</v>
      </c>
      <c r="C15" s="441"/>
      <c r="D15" s="441"/>
      <c r="E15" s="441"/>
      <c r="F15" s="442"/>
      <c r="G15" s="442"/>
      <c r="H15" s="442"/>
      <c r="I15" s="246"/>
      <c r="J15" s="444"/>
    </row>
    <row r="16" spans="1:10" ht="15.75" customHeight="1">
      <c r="A16" s="97" t="s">
        <v>440</v>
      </c>
      <c r="B16" s="440">
        <v>7</v>
      </c>
      <c r="C16" s="441"/>
      <c r="D16" s="441"/>
      <c r="E16" s="441"/>
      <c r="F16" s="442"/>
      <c r="G16" s="442"/>
      <c r="H16" s="442"/>
      <c r="I16" s="246"/>
      <c r="J16" s="444"/>
    </row>
    <row r="17" spans="1:10" ht="29.25" customHeight="1">
      <c r="A17" s="48" t="s">
        <v>306</v>
      </c>
      <c r="B17" s="440"/>
      <c r="C17" s="441"/>
      <c r="D17" s="441"/>
      <c r="E17" s="441"/>
      <c r="F17" s="442"/>
      <c r="G17" s="442"/>
      <c r="H17" s="442"/>
      <c r="I17" s="246"/>
      <c r="J17" s="444"/>
    </row>
    <row r="18" spans="1:10" ht="17.25" customHeight="1">
      <c r="A18" s="62" t="s">
        <v>83</v>
      </c>
      <c r="B18" s="440">
        <v>8</v>
      </c>
      <c r="C18" s="441">
        <v>28</v>
      </c>
      <c r="D18" s="441">
        <v>28</v>
      </c>
      <c r="E18" s="441" t="s">
        <v>314</v>
      </c>
      <c r="F18" s="442"/>
      <c r="G18" s="442"/>
      <c r="H18" s="442"/>
      <c r="I18" s="246"/>
      <c r="J18" s="444"/>
    </row>
    <row r="19" spans="1:10" ht="30" customHeight="1">
      <c r="A19" s="587" t="s">
        <v>256</v>
      </c>
      <c r="B19" s="529"/>
      <c r="C19" s="257"/>
      <c r="D19" s="257"/>
      <c r="E19" s="257"/>
      <c r="F19" s="588"/>
      <c r="G19" s="257"/>
      <c r="H19" s="588"/>
      <c r="I19" s="589"/>
      <c r="J19" s="589"/>
    </row>
    <row r="20" spans="1:10" ht="17.25" customHeight="1">
      <c r="A20" s="57" t="s">
        <v>283</v>
      </c>
      <c r="B20" s="530"/>
      <c r="C20" s="55"/>
      <c r="D20" s="55"/>
      <c r="E20" s="55"/>
      <c r="F20" s="337"/>
      <c r="G20" s="55"/>
      <c r="H20" s="337"/>
      <c r="I20" s="338"/>
      <c r="J20" s="338"/>
    </row>
    <row r="21" spans="1:10" ht="15" customHeight="1">
      <c r="A21" s="50" t="s">
        <v>258</v>
      </c>
      <c r="B21" s="531">
        <v>11</v>
      </c>
      <c r="C21" s="48"/>
      <c r="D21" s="48"/>
      <c r="E21" s="48"/>
      <c r="F21" s="254"/>
      <c r="G21" s="48"/>
      <c r="H21" s="254"/>
      <c r="I21" s="157"/>
      <c r="J21" s="157"/>
    </row>
    <row r="22" spans="1:10" ht="63.75" customHeight="1">
      <c r="A22" s="462" t="s">
        <v>36</v>
      </c>
      <c r="B22" s="531"/>
      <c r="C22" s="48"/>
      <c r="D22" s="48"/>
      <c r="E22" s="48"/>
      <c r="F22" s="254"/>
      <c r="G22" s="48"/>
      <c r="H22" s="254"/>
      <c r="I22" s="157"/>
      <c r="J22" s="157"/>
    </row>
    <row r="23" spans="1:10" ht="15" customHeight="1">
      <c r="A23" s="463" t="s">
        <v>74</v>
      </c>
      <c r="B23" s="531"/>
      <c r="C23" s="48"/>
      <c r="D23" s="48"/>
      <c r="E23" s="48"/>
      <c r="F23" s="254"/>
      <c r="G23" s="48"/>
      <c r="H23" s="254"/>
      <c r="I23" s="157"/>
      <c r="J23" s="157"/>
    </row>
    <row r="24" spans="1:10" ht="15" customHeight="1">
      <c r="A24" s="464" t="s">
        <v>42</v>
      </c>
      <c r="B24" s="532">
        <v>10</v>
      </c>
      <c r="C24" s="535">
        <v>25</v>
      </c>
      <c r="D24" s="535">
        <v>25</v>
      </c>
      <c r="E24" s="535"/>
      <c r="F24" s="545"/>
      <c r="G24" s="535" t="s">
        <v>280</v>
      </c>
      <c r="H24" s="344"/>
      <c r="I24" s="158"/>
      <c r="J24" s="158"/>
    </row>
    <row r="25" spans="1:10" s="262" customFormat="1" ht="45.75" customHeight="1">
      <c r="A25" s="150" t="s">
        <v>36</v>
      </c>
      <c r="B25" s="263"/>
      <c r="C25" s="672">
        <v>27</v>
      </c>
      <c r="D25" s="672">
        <v>27</v>
      </c>
      <c r="E25" s="672" t="s">
        <v>297</v>
      </c>
      <c r="F25" s="674"/>
      <c r="G25" s="674"/>
      <c r="H25" s="674"/>
      <c r="I25" s="676"/>
      <c r="J25" s="676"/>
    </row>
    <row r="26" spans="1:10" s="262" customFormat="1" ht="16.5" customHeight="1">
      <c r="A26" s="264" t="s">
        <v>74</v>
      </c>
      <c r="B26" s="263"/>
      <c r="C26" s="673"/>
      <c r="D26" s="673"/>
      <c r="E26" s="673"/>
      <c r="F26" s="675"/>
      <c r="G26" s="675"/>
      <c r="H26" s="675"/>
      <c r="I26" s="677"/>
      <c r="J26" s="677"/>
    </row>
    <row r="27" spans="1:10" s="262" customFormat="1" ht="17.25" customHeight="1">
      <c r="A27" s="150" t="s">
        <v>42</v>
      </c>
      <c r="B27" s="263">
        <v>14</v>
      </c>
      <c r="C27" s="673"/>
      <c r="D27" s="673"/>
      <c r="E27" s="673"/>
      <c r="F27" s="675"/>
      <c r="G27" s="675"/>
      <c r="H27" s="675"/>
      <c r="I27" s="677"/>
      <c r="J27" s="677"/>
    </row>
    <row r="28" spans="1:10" s="262" customFormat="1" ht="29.25" customHeight="1">
      <c r="A28" s="49" t="s">
        <v>206</v>
      </c>
      <c r="B28" s="263">
        <v>10</v>
      </c>
      <c r="C28" s="673"/>
      <c r="D28" s="673"/>
      <c r="E28" s="673"/>
      <c r="F28" s="675"/>
      <c r="G28" s="675"/>
      <c r="H28" s="675"/>
      <c r="I28" s="677"/>
      <c r="J28" s="677"/>
    </row>
    <row r="29" spans="1:10" ht="15.75">
      <c r="A29" s="61" t="s">
        <v>116</v>
      </c>
      <c r="B29" s="314">
        <f>SUM(B8:B28)</f>
        <v>95</v>
      </c>
      <c r="C29" s="248">
        <f>SUM(C8:C28)</f>
        <v>110</v>
      </c>
      <c r="D29" s="248">
        <f>SUM(D8:D28)</f>
        <v>110</v>
      </c>
      <c r="E29" s="248">
        <v>85</v>
      </c>
      <c r="F29" s="247"/>
      <c r="G29" s="255">
        <v>25</v>
      </c>
      <c r="H29" s="247"/>
      <c r="I29" s="247"/>
      <c r="J29" s="247"/>
    </row>
    <row r="30" spans="1:10">
      <c r="A30" s="29"/>
      <c r="B30" s="29"/>
      <c r="C30" s="29"/>
      <c r="D30" s="29"/>
      <c r="E30" s="29"/>
      <c r="F30" s="29"/>
      <c r="G30" s="29"/>
      <c r="H30" s="29"/>
      <c r="I30" s="29"/>
      <c r="J30" s="29"/>
    </row>
    <row r="33" spans="1:7" ht="19.5">
      <c r="A33" s="7"/>
      <c r="B33" s="7"/>
    </row>
    <row r="34" spans="1:7" ht="19.5">
      <c r="A34" s="7"/>
      <c r="B34" s="7"/>
      <c r="G34" s="7"/>
    </row>
    <row r="35" spans="1:7" ht="19.5">
      <c r="A35" s="249"/>
      <c r="B35" s="7"/>
    </row>
    <row r="36" spans="1:7" ht="19.5">
      <c r="A36" s="7"/>
      <c r="B36" s="7"/>
    </row>
    <row r="37" spans="1:7" ht="19.5">
      <c r="A37" s="7"/>
      <c r="B37" s="7"/>
    </row>
    <row r="38" spans="1:7" ht="19.5">
      <c r="A38" s="7"/>
      <c r="B38" s="7"/>
    </row>
    <row r="39" spans="1:7" ht="19.5">
      <c r="A39" s="7"/>
      <c r="B39" s="7"/>
    </row>
    <row r="40" spans="1:7" ht="19.5">
      <c r="A40" s="249"/>
      <c r="B40" s="7"/>
    </row>
    <row r="41" spans="1:7" ht="19.5">
      <c r="A41" s="7"/>
      <c r="B41" s="7"/>
    </row>
  </sheetData>
  <mergeCells count="28">
    <mergeCell ref="F8:F12"/>
    <mergeCell ref="G8:G12"/>
    <mergeCell ref="J25:J28"/>
    <mergeCell ref="F25:F28"/>
    <mergeCell ref="G25:G28"/>
    <mergeCell ref="H8:H12"/>
    <mergeCell ref="I8:I12"/>
    <mergeCell ref="C25:C28"/>
    <mergeCell ref="D25:D28"/>
    <mergeCell ref="E25:E28"/>
    <mergeCell ref="H25:H28"/>
    <mergeCell ref="I25:I28"/>
    <mergeCell ref="A6:J6"/>
    <mergeCell ref="A7:J7"/>
    <mergeCell ref="C8:C12"/>
    <mergeCell ref="D8:D12"/>
    <mergeCell ref="A1:A5"/>
    <mergeCell ref="B1:B5"/>
    <mergeCell ref="C1:J1"/>
    <mergeCell ref="C2:C5"/>
    <mergeCell ref="D2:J2"/>
    <mergeCell ref="D3:H3"/>
    <mergeCell ref="I3:I5"/>
    <mergeCell ref="J3:J5"/>
    <mergeCell ref="D4:D5"/>
    <mergeCell ref="E4:H4"/>
    <mergeCell ref="J8:J12"/>
    <mergeCell ref="E8:E12"/>
  </mergeCells>
  <pageMargins left="0.703125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tabColor theme="4"/>
  </sheetPr>
  <dimension ref="A1:J57"/>
  <sheetViews>
    <sheetView view="pageLayout" zoomScale="80" zoomScalePageLayoutView="80" workbookViewId="0">
      <selection activeCell="A7" sqref="A7:J7"/>
    </sheetView>
  </sheetViews>
  <sheetFormatPr defaultRowHeight="12.75"/>
  <cols>
    <col min="1" max="1" width="43" customWidth="1"/>
    <col min="2" max="2" width="18.5703125" customWidth="1"/>
    <col min="3" max="3" width="6.85546875" customWidth="1"/>
    <col min="4" max="4" width="6.5703125" customWidth="1"/>
    <col min="5" max="5" width="11.85546875" customWidth="1"/>
    <col min="6" max="6" width="11.42578125" customWidth="1"/>
    <col min="7" max="7" width="11.85546875" customWidth="1"/>
    <col min="8" max="8" width="11.5703125" customWidth="1"/>
    <col min="10" max="10" width="7" customWidth="1"/>
  </cols>
  <sheetData>
    <row r="1" spans="1:10" ht="23.2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2.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1.7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3.2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2.7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29.2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7" customHeight="1">
      <c r="A7" s="633" t="s">
        <v>215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19.5" customHeight="1">
      <c r="A8" s="60" t="s">
        <v>19</v>
      </c>
      <c r="B8" s="31"/>
      <c r="C8" s="628">
        <v>30</v>
      </c>
      <c r="D8" s="628">
        <v>30</v>
      </c>
      <c r="E8" s="628" t="s">
        <v>287</v>
      </c>
      <c r="F8" s="628"/>
      <c r="G8" s="628"/>
      <c r="H8" s="630"/>
      <c r="I8" s="630"/>
      <c r="J8" s="630"/>
    </row>
    <row r="9" spans="1:10" ht="32.25" customHeight="1">
      <c r="A9" s="48" t="s">
        <v>304</v>
      </c>
      <c r="B9" s="30"/>
      <c r="C9" s="629"/>
      <c r="D9" s="629"/>
      <c r="E9" s="629"/>
      <c r="F9" s="629"/>
      <c r="G9" s="629"/>
      <c r="H9" s="631"/>
      <c r="I9" s="631"/>
      <c r="J9" s="631"/>
    </row>
    <row r="10" spans="1:10" ht="30.75" customHeight="1">
      <c r="A10" s="97" t="s">
        <v>444</v>
      </c>
      <c r="B10" s="181">
        <v>10</v>
      </c>
      <c r="C10" s="629"/>
      <c r="D10" s="629"/>
      <c r="E10" s="629"/>
      <c r="F10" s="629"/>
      <c r="G10" s="629"/>
      <c r="H10" s="631"/>
      <c r="I10" s="631"/>
      <c r="J10" s="631"/>
    </row>
    <row r="11" spans="1:10" ht="15.75">
      <c r="A11" s="97" t="s">
        <v>12</v>
      </c>
      <c r="B11" s="181">
        <v>9</v>
      </c>
      <c r="C11" s="629"/>
      <c r="D11" s="629"/>
      <c r="E11" s="629"/>
      <c r="F11" s="629"/>
      <c r="G11" s="629"/>
      <c r="H11" s="631"/>
      <c r="I11" s="631"/>
      <c r="J11" s="631"/>
    </row>
    <row r="12" spans="1:10" ht="18" customHeight="1">
      <c r="A12" s="180" t="s">
        <v>32</v>
      </c>
      <c r="B12" s="182">
        <v>9</v>
      </c>
      <c r="C12" s="637"/>
      <c r="D12" s="637"/>
      <c r="E12" s="637"/>
      <c r="F12" s="637"/>
      <c r="G12" s="637"/>
      <c r="H12" s="636"/>
      <c r="I12" s="636"/>
      <c r="J12" s="636"/>
    </row>
    <row r="13" spans="1:10" ht="20.25" customHeight="1">
      <c r="A13" s="60" t="s">
        <v>19</v>
      </c>
      <c r="B13" s="543"/>
      <c r="C13" s="55"/>
      <c r="D13" s="557"/>
      <c r="E13" s="557"/>
      <c r="F13" s="557"/>
      <c r="G13" s="557"/>
      <c r="H13" s="565"/>
      <c r="I13" s="337"/>
      <c r="J13" s="565"/>
    </row>
    <row r="14" spans="1:10" ht="30.75" customHeight="1">
      <c r="A14" s="48" t="s">
        <v>306</v>
      </c>
      <c r="B14" s="544"/>
      <c r="C14" s="48"/>
      <c r="D14" s="560"/>
      <c r="E14" s="560"/>
      <c r="F14" s="560"/>
      <c r="G14" s="560"/>
      <c r="H14" s="566"/>
      <c r="I14" s="254"/>
      <c r="J14" s="566"/>
    </row>
    <row r="15" spans="1:10" ht="15.75">
      <c r="A15" s="81" t="s">
        <v>10</v>
      </c>
      <c r="B15" s="534">
        <v>10</v>
      </c>
      <c r="C15" s="48"/>
      <c r="D15" s="560"/>
      <c r="E15" s="560"/>
      <c r="F15" s="560"/>
      <c r="G15" s="560"/>
      <c r="H15" s="566"/>
      <c r="I15" s="254"/>
      <c r="J15" s="566"/>
    </row>
    <row r="16" spans="1:10" ht="15.75">
      <c r="A16" s="81" t="s">
        <v>196</v>
      </c>
      <c r="B16" s="534">
        <v>10</v>
      </c>
      <c r="C16" s="48"/>
      <c r="D16" s="560"/>
      <c r="E16" s="560"/>
      <c r="F16" s="560"/>
      <c r="G16" s="560"/>
      <c r="H16" s="566"/>
      <c r="I16" s="254"/>
      <c r="J16" s="566"/>
    </row>
    <row r="17" spans="1:10" ht="19.5" customHeight="1">
      <c r="A17" s="48" t="s">
        <v>17</v>
      </c>
      <c r="B17" s="534"/>
      <c r="C17" s="48"/>
      <c r="D17" s="560"/>
      <c r="E17" s="560"/>
      <c r="F17" s="560"/>
      <c r="G17" s="560"/>
      <c r="H17" s="566"/>
      <c r="I17" s="254"/>
      <c r="J17" s="566"/>
    </row>
    <row r="18" spans="1:10" ht="31.5">
      <c r="A18" s="228" t="s">
        <v>7</v>
      </c>
      <c r="B18" s="535"/>
      <c r="C18" s="49"/>
      <c r="D18" s="561"/>
      <c r="E18" s="561"/>
      <c r="F18" s="561"/>
      <c r="G18" s="561"/>
      <c r="H18" s="567"/>
      <c r="I18" s="344"/>
      <c r="J18" s="567"/>
    </row>
    <row r="19" spans="1:10" ht="31.5">
      <c r="A19" s="572" t="s">
        <v>210</v>
      </c>
      <c r="B19" s="9">
        <v>8</v>
      </c>
      <c r="C19" s="9">
        <v>30</v>
      </c>
      <c r="D19" s="279">
        <v>30</v>
      </c>
      <c r="E19" s="279" t="s">
        <v>287</v>
      </c>
      <c r="F19" s="573"/>
      <c r="G19" s="573"/>
      <c r="H19" s="571"/>
      <c r="I19" s="588"/>
      <c r="J19" s="571"/>
    </row>
    <row r="20" spans="1:10" ht="18.75" customHeight="1">
      <c r="A20" s="60" t="s">
        <v>19</v>
      </c>
      <c r="B20" s="31"/>
      <c r="C20" s="628">
        <v>26</v>
      </c>
      <c r="D20" s="628">
        <v>26</v>
      </c>
      <c r="E20" s="628" t="s">
        <v>312</v>
      </c>
      <c r="F20" s="630"/>
      <c r="G20" s="630"/>
      <c r="H20" s="630"/>
      <c r="I20" s="630"/>
      <c r="J20" s="630"/>
    </row>
    <row r="21" spans="1:10" ht="31.5">
      <c r="A21" s="48" t="s">
        <v>306</v>
      </c>
      <c r="B21" s="30"/>
      <c r="C21" s="629"/>
      <c r="D21" s="629"/>
      <c r="E21" s="629"/>
      <c r="F21" s="631"/>
      <c r="G21" s="631"/>
      <c r="H21" s="631"/>
      <c r="I21" s="631"/>
      <c r="J21" s="631"/>
    </row>
    <row r="22" spans="1:10" ht="15.75">
      <c r="A22" s="48" t="s">
        <v>10</v>
      </c>
      <c r="B22" s="183">
        <v>12</v>
      </c>
      <c r="C22" s="629"/>
      <c r="D22" s="629"/>
      <c r="E22" s="629"/>
      <c r="F22" s="631"/>
      <c r="G22" s="631"/>
      <c r="H22" s="631"/>
      <c r="I22" s="631"/>
      <c r="J22" s="631"/>
    </row>
    <row r="23" spans="1:10" ht="17.25" customHeight="1">
      <c r="A23" s="48" t="s">
        <v>43</v>
      </c>
      <c r="B23" s="181"/>
      <c r="C23" s="629"/>
      <c r="D23" s="629"/>
      <c r="E23" s="629"/>
      <c r="F23" s="631"/>
      <c r="G23" s="631"/>
      <c r="H23" s="631"/>
      <c r="I23" s="631"/>
      <c r="J23" s="631"/>
    </row>
    <row r="24" spans="1:10" ht="15.75">
      <c r="A24" s="48" t="s">
        <v>86</v>
      </c>
      <c r="B24" s="181"/>
      <c r="C24" s="629"/>
      <c r="D24" s="629"/>
      <c r="E24" s="629"/>
      <c r="F24" s="631"/>
      <c r="G24" s="631"/>
      <c r="H24" s="631"/>
      <c r="I24" s="631"/>
      <c r="J24" s="631"/>
    </row>
    <row r="25" spans="1:10" ht="31.5">
      <c r="A25" s="49" t="s">
        <v>67</v>
      </c>
      <c r="B25" s="182">
        <v>12</v>
      </c>
      <c r="C25" s="637"/>
      <c r="D25" s="637"/>
      <c r="E25" s="637"/>
      <c r="F25" s="636"/>
      <c r="G25" s="636"/>
      <c r="H25" s="636"/>
      <c r="I25" s="636"/>
      <c r="J25" s="636"/>
    </row>
    <row r="26" spans="1:10" ht="22.5" customHeight="1">
      <c r="A26" s="55" t="s">
        <v>43</v>
      </c>
      <c r="B26" s="31"/>
      <c r="C26" s="628">
        <v>26</v>
      </c>
      <c r="D26" s="628">
        <v>26</v>
      </c>
      <c r="E26" s="628" t="s">
        <v>312</v>
      </c>
      <c r="F26" s="630"/>
      <c r="G26" s="630"/>
      <c r="H26" s="630"/>
      <c r="I26" s="630"/>
      <c r="J26" s="630"/>
    </row>
    <row r="27" spans="1:10" ht="18.75" customHeight="1">
      <c r="A27" s="48" t="s">
        <v>106</v>
      </c>
      <c r="B27" s="30"/>
      <c r="C27" s="629"/>
      <c r="D27" s="629"/>
      <c r="E27" s="629"/>
      <c r="F27" s="631"/>
      <c r="G27" s="631"/>
      <c r="H27" s="631"/>
      <c r="I27" s="631"/>
      <c r="J27" s="631"/>
    </row>
    <row r="28" spans="1:10" ht="15.75">
      <c r="A28" s="48" t="s">
        <v>44</v>
      </c>
      <c r="B28" s="181">
        <v>12</v>
      </c>
      <c r="C28" s="629"/>
      <c r="D28" s="629"/>
      <c r="E28" s="629"/>
      <c r="F28" s="631"/>
      <c r="G28" s="631"/>
      <c r="H28" s="631"/>
      <c r="I28" s="631"/>
      <c r="J28" s="631"/>
    </row>
    <row r="29" spans="1:10" ht="31.5">
      <c r="A29" s="48" t="s">
        <v>25</v>
      </c>
      <c r="B29" s="181"/>
      <c r="C29" s="629"/>
      <c r="D29" s="629"/>
      <c r="E29" s="629"/>
      <c r="F29" s="631"/>
      <c r="G29" s="631"/>
      <c r="H29" s="631"/>
      <c r="I29" s="631"/>
      <c r="J29" s="631"/>
    </row>
    <row r="30" spans="1:10" ht="15.75">
      <c r="A30" s="49" t="s">
        <v>8</v>
      </c>
      <c r="B30" s="182">
        <v>12</v>
      </c>
      <c r="C30" s="637"/>
      <c r="D30" s="637"/>
      <c r="E30" s="637"/>
      <c r="F30" s="636"/>
      <c r="G30" s="636"/>
      <c r="H30" s="636"/>
      <c r="I30" s="636"/>
      <c r="J30" s="636"/>
    </row>
    <row r="31" spans="1:10" ht="20.25" customHeight="1">
      <c r="A31" s="60" t="s">
        <v>19</v>
      </c>
      <c r="B31" s="31"/>
      <c r="C31" s="632">
        <v>12</v>
      </c>
      <c r="D31" s="632">
        <v>12</v>
      </c>
      <c r="E31" s="628"/>
      <c r="F31" s="628"/>
      <c r="G31" s="628"/>
      <c r="H31" s="628" t="s">
        <v>305</v>
      </c>
      <c r="I31" s="630"/>
      <c r="J31" s="630"/>
    </row>
    <row r="32" spans="1:10" ht="31.5">
      <c r="A32" s="48" t="s">
        <v>309</v>
      </c>
      <c r="B32" s="30"/>
      <c r="C32" s="626"/>
      <c r="D32" s="626"/>
      <c r="E32" s="629"/>
      <c r="F32" s="629"/>
      <c r="G32" s="629"/>
      <c r="H32" s="629"/>
      <c r="I32" s="631"/>
      <c r="J32" s="631"/>
    </row>
    <row r="33" spans="1:10" ht="15.75">
      <c r="A33" s="48" t="s">
        <v>181</v>
      </c>
      <c r="B33" s="181">
        <v>5</v>
      </c>
      <c r="C33" s="626"/>
      <c r="D33" s="626"/>
      <c r="E33" s="629"/>
      <c r="F33" s="629"/>
      <c r="G33" s="629"/>
      <c r="H33" s="629"/>
      <c r="I33" s="631"/>
      <c r="J33" s="631"/>
    </row>
    <row r="34" spans="1:10" ht="31.5">
      <c r="A34" s="48" t="s">
        <v>445</v>
      </c>
      <c r="B34" s="181">
        <v>6</v>
      </c>
      <c r="C34" s="626"/>
      <c r="D34" s="626"/>
      <c r="E34" s="629"/>
      <c r="F34" s="629"/>
      <c r="G34" s="629"/>
      <c r="H34" s="629"/>
      <c r="I34" s="631"/>
      <c r="J34" s="631"/>
    </row>
    <row r="35" spans="1:10" ht="31.5">
      <c r="A35" s="80" t="s">
        <v>340</v>
      </c>
      <c r="B35" s="461"/>
      <c r="C35" s="450"/>
      <c r="D35" s="450"/>
      <c r="E35" s="448"/>
      <c r="F35" s="448"/>
      <c r="G35" s="448"/>
      <c r="H35" s="448"/>
      <c r="I35" s="446"/>
      <c r="J35" s="446"/>
    </row>
    <row r="36" spans="1:10" ht="15.75">
      <c r="A36" s="81" t="s">
        <v>341</v>
      </c>
      <c r="B36" s="458"/>
      <c r="C36" s="451"/>
      <c r="D36" s="451"/>
      <c r="E36" s="449"/>
      <c r="F36" s="449"/>
      <c r="G36" s="449"/>
      <c r="H36" s="449"/>
      <c r="I36" s="447"/>
      <c r="J36" s="447"/>
    </row>
    <row r="37" spans="1:10" ht="13.5" customHeight="1">
      <c r="A37" s="81" t="s">
        <v>2</v>
      </c>
      <c r="B37" s="458"/>
      <c r="C37" s="451"/>
      <c r="D37" s="451"/>
      <c r="E37" s="449"/>
      <c r="F37" s="449"/>
      <c r="G37" s="449"/>
      <c r="H37" s="449"/>
      <c r="I37" s="447"/>
      <c r="J37" s="447"/>
    </row>
    <row r="38" spans="1:10" ht="32.25" customHeight="1">
      <c r="A38" s="81" t="s">
        <v>446</v>
      </c>
      <c r="B38" s="458">
        <v>6</v>
      </c>
      <c r="C38" s="451"/>
      <c r="D38" s="451"/>
      <c r="E38" s="449"/>
      <c r="F38" s="449"/>
      <c r="G38" s="449"/>
      <c r="H38" s="449"/>
      <c r="I38" s="447"/>
      <c r="J38" s="447"/>
    </row>
    <row r="39" spans="1:10" ht="31.5">
      <c r="A39" s="81" t="s">
        <v>0</v>
      </c>
      <c r="B39" s="458"/>
      <c r="C39" s="451"/>
      <c r="D39" s="451"/>
      <c r="E39" s="449"/>
      <c r="F39" s="449"/>
      <c r="G39" s="449"/>
      <c r="H39" s="449"/>
      <c r="I39" s="447"/>
      <c r="J39" s="447"/>
    </row>
    <row r="40" spans="1:10" ht="15.75">
      <c r="A40" s="120" t="s">
        <v>70</v>
      </c>
      <c r="B40" s="458">
        <v>5</v>
      </c>
      <c r="C40" s="451">
        <v>12</v>
      </c>
      <c r="D40" s="451">
        <v>12</v>
      </c>
      <c r="E40" s="449"/>
      <c r="F40" s="449"/>
      <c r="G40" s="449"/>
      <c r="H40" s="449" t="s">
        <v>305</v>
      </c>
      <c r="I40" s="447"/>
      <c r="J40" s="447"/>
    </row>
    <row r="41" spans="1:10" ht="18.75" customHeight="1">
      <c r="A41" s="590" t="s">
        <v>19</v>
      </c>
      <c r="B41" s="591"/>
      <c r="C41" s="573"/>
      <c r="D41" s="573"/>
      <c r="E41" s="573"/>
      <c r="F41" s="573"/>
      <c r="G41" s="573"/>
      <c r="H41" s="573"/>
      <c r="I41" s="571"/>
      <c r="J41" s="571"/>
    </row>
    <row r="42" spans="1:10" ht="31.5" customHeight="1">
      <c r="A42" s="57" t="s">
        <v>304</v>
      </c>
      <c r="B42" s="552"/>
      <c r="C42" s="557"/>
      <c r="D42" s="557"/>
      <c r="E42" s="557"/>
      <c r="F42" s="557"/>
      <c r="G42" s="557"/>
      <c r="H42" s="557"/>
      <c r="I42" s="565"/>
      <c r="J42" s="565"/>
    </row>
    <row r="43" spans="1:10" ht="31.5" customHeight="1">
      <c r="A43" s="98" t="s">
        <v>321</v>
      </c>
      <c r="B43" s="547">
        <v>5</v>
      </c>
      <c r="C43" s="560"/>
      <c r="D43" s="560"/>
      <c r="E43" s="560"/>
      <c r="F43" s="560"/>
      <c r="G43" s="560"/>
      <c r="H43" s="560"/>
      <c r="I43" s="566"/>
      <c r="J43" s="566"/>
    </row>
    <row r="44" spans="1:10" ht="15.75">
      <c r="A44" s="99" t="s">
        <v>12</v>
      </c>
      <c r="B44" s="548">
        <v>6</v>
      </c>
      <c r="C44" s="541">
        <v>12</v>
      </c>
      <c r="D44" s="541">
        <v>12</v>
      </c>
      <c r="E44" s="541"/>
      <c r="F44" s="541"/>
      <c r="G44" s="541"/>
      <c r="H44" s="541" t="s">
        <v>305</v>
      </c>
      <c r="I44" s="567"/>
      <c r="J44" s="567"/>
    </row>
    <row r="45" spans="1:10" ht="15.75">
      <c r="A45" s="61" t="s">
        <v>116</v>
      </c>
      <c r="B45" s="197">
        <f>SUM(B8:B44)</f>
        <v>137</v>
      </c>
      <c r="C45" s="541">
        <f>SUM(C8:C44)</f>
        <v>148</v>
      </c>
      <c r="D45" s="541">
        <f>SUM(D8:D44)</f>
        <v>148</v>
      </c>
      <c r="E45" s="541">
        <v>112</v>
      </c>
      <c r="F45" s="541"/>
      <c r="G45" s="541"/>
      <c r="H45" s="541">
        <v>36</v>
      </c>
      <c r="I45" s="173"/>
      <c r="J45" s="174"/>
    </row>
    <row r="46" spans="1:10">
      <c r="A46" s="29"/>
      <c r="B46" s="231" t="s">
        <v>205</v>
      </c>
      <c r="C46" s="29"/>
      <c r="D46" s="29"/>
      <c r="E46" s="29"/>
      <c r="F46" s="29"/>
      <c r="G46" s="29"/>
      <c r="H46" s="29"/>
      <c r="I46" s="29"/>
      <c r="J46" s="29"/>
    </row>
    <row r="47" spans="1:10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9" spans="1:7" ht="19.5">
      <c r="A49" s="7"/>
      <c r="B49" s="7"/>
    </row>
    <row r="50" spans="1:7" ht="19.5">
      <c r="A50" s="7"/>
      <c r="B50" s="7"/>
      <c r="G50" s="7"/>
    </row>
    <row r="51" spans="1:7" ht="19.5">
      <c r="A51" s="8"/>
      <c r="B51" s="7"/>
    </row>
    <row r="52" spans="1:7" ht="19.5">
      <c r="A52" s="7"/>
      <c r="B52" s="7"/>
    </row>
    <row r="53" spans="1:7" ht="19.5">
      <c r="A53" s="7"/>
      <c r="B53" s="7"/>
    </row>
    <row r="54" spans="1:7" ht="19.5">
      <c r="A54" s="7"/>
      <c r="B54" s="7"/>
    </row>
    <row r="55" spans="1:7" ht="19.5">
      <c r="A55" s="7"/>
      <c r="B55" s="7"/>
    </row>
    <row r="56" spans="1:7" ht="19.5">
      <c r="A56" s="8"/>
      <c r="B56" s="7"/>
    </row>
    <row r="57" spans="1:7" ht="19.5">
      <c r="A57" s="7"/>
      <c r="B57" s="7"/>
    </row>
  </sheetData>
  <mergeCells count="44">
    <mergeCell ref="A6:J6"/>
    <mergeCell ref="A7:J7"/>
    <mergeCell ref="G8:G12"/>
    <mergeCell ref="H8:H12"/>
    <mergeCell ref="I8:I12"/>
    <mergeCell ref="J8:J12"/>
    <mergeCell ref="C8:C12"/>
    <mergeCell ref="D8:D12"/>
    <mergeCell ref="E8:E12"/>
    <mergeCell ref="F8:F12"/>
    <mergeCell ref="I20:I25"/>
    <mergeCell ref="J20:J25"/>
    <mergeCell ref="C26:C30"/>
    <mergeCell ref="D26:D30"/>
    <mergeCell ref="E26:E30"/>
    <mergeCell ref="F26:F30"/>
    <mergeCell ref="G26:G30"/>
    <mergeCell ref="H26:H30"/>
    <mergeCell ref="I26:I30"/>
    <mergeCell ref="J26:J30"/>
    <mergeCell ref="C20:C25"/>
    <mergeCell ref="D20:D25"/>
    <mergeCell ref="E20:E25"/>
    <mergeCell ref="F20:F25"/>
    <mergeCell ref="G20:G25"/>
    <mergeCell ref="H20:H25"/>
    <mergeCell ref="A1:A5"/>
    <mergeCell ref="B1:B5"/>
    <mergeCell ref="C1:J1"/>
    <mergeCell ref="C2:C5"/>
    <mergeCell ref="D2:J2"/>
    <mergeCell ref="D3:H3"/>
    <mergeCell ref="I3:I5"/>
    <mergeCell ref="J3:J5"/>
    <mergeCell ref="D4:D5"/>
    <mergeCell ref="E4:H4"/>
    <mergeCell ref="J31:J34"/>
    <mergeCell ref="F31:F34"/>
    <mergeCell ref="C31:C34"/>
    <mergeCell ref="D31:D34"/>
    <mergeCell ref="E31:E34"/>
    <mergeCell ref="G31:G34"/>
    <mergeCell ref="H31:H34"/>
    <mergeCell ref="I31:I34"/>
  </mergeCells>
  <phoneticPr fontId="3" type="noConversion"/>
  <pageMargins left="0.6640625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tabColor theme="4"/>
  </sheetPr>
  <dimension ref="A1:J67"/>
  <sheetViews>
    <sheetView view="pageLayout" topLeftCell="A40" zoomScale="75" zoomScalePageLayoutView="75" workbookViewId="0">
      <selection activeCell="A53" sqref="A53"/>
    </sheetView>
  </sheetViews>
  <sheetFormatPr defaultRowHeight="12.75"/>
  <cols>
    <col min="1" max="1" width="47.7109375" customWidth="1"/>
    <col min="2" max="2" width="15.7109375" customWidth="1"/>
    <col min="3" max="3" width="5.85546875" customWidth="1"/>
    <col min="4" max="4" width="6.140625" customWidth="1"/>
    <col min="5" max="5" width="11.5703125" customWidth="1"/>
    <col min="6" max="6" width="11.42578125" customWidth="1"/>
    <col min="7" max="7" width="11.28515625" customWidth="1"/>
    <col min="8" max="8" width="11" customWidth="1"/>
    <col min="9" max="9" width="8.85546875" customWidth="1"/>
    <col min="10" max="10" width="6.7109375" customWidth="1"/>
  </cols>
  <sheetData>
    <row r="1" spans="1:10" ht="15.75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1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1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1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11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30.7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30" customHeight="1">
      <c r="A7" s="646" t="s">
        <v>223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18" customHeight="1">
      <c r="A8" s="60" t="s">
        <v>169</v>
      </c>
      <c r="B8" s="477"/>
      <c r="C8" s="632">
        <v>28</v>
      </c>
      <c r="D8" s="628">
        <v>28</v>
      </c>
      <c r="E8" s="628" t="s">
        <v>314</v>
      </c>
      <c r="F8" s="622"/>
      <c r="G8" s="622"/>
      <c r="H8" s="622"/>
      <c r="I8" s="622"/>
      <c r="J8" s="622"/>
    </row>
    <row r="9" spans="1:10" ht="33.75" customHeight="1">
      <c r="A9" s="48" t="s">
        <v>322</v>
      </c>
      <c r="B9" s="478"/>
      <c r="C9" s="626"/>
      <c r="D9" s="629"/>
      <c r="E9" s="629"/>
      <c r="F9" s="623"/>
      <c r="G9" s="623"/>
      <c r="H9" s="623"/>
      <c r="I9" s="623"/>
      <c r="J9" s="623"/>
    </row>
    <row r="10" spans="1:10" ht="30" customHeight="1">
      <c r="A10" s="48" t="s">
        <v>111</v>
      </c>
      <c r="B10" s="478">
        <v>10</v>
      </c>
      <c r="C10" s="626"/>
      <c r="D10" s="629"/>
      <c r="E10" s="629"/>
      <c r="F10" s="623"/>
      <c r="G10" s="623"/>
      <c r="H10" s="623"/>
      <c r="I10" s="623"/>
      <c r="J10" s="623"/>
    </row>
    <row r="11" spans="1:10" ht="16.5" customHeight="1">
      <c r="A11" s="48" t="s">
        <v>26</v>
      </c>
      <c r="B11" s="478"/>
      <c r="C11" s="626"/>
      <c r="D11" s="629"/>
      <c r="E11" s="629"/>
      <c r="F11" s="623"/>
      <c r="G11" s="623"/>
      <c r="H11" s="623"/>
      <c r="I11" s="623"/>
      <c r="J11" s="623"/>
    </row>
    <row r="12" spans="1:10" ht="35.25" customHeight="1">
      <c r="A12" s="48" t="s">
        <v>104</v>
      </c>
      <c r="B12" s="478"/>
      <c r="C12" s="626"/>
      <c r="D12" s="629"/>
      <c r="E12" s="629"/>
      <c r="F12" s="623"/>
      <c r="G12" s="623"/>
      <c r="H12" s="623"/>
      <c r="I12" s="623"/>
      <c r="J12" s="623"/>
    </row>
    <row r="13" spans="1:10" ht="35.25" customHeight="1">
      <c r="A13" s="48" t="s">
        <v>105</v>
      </c>
      <c r="B13" s="479">
        <v>12</v>
      </c>
      <c r="C13" s="627"/>
      <c r="D13" s="637"/>
      <c r="E13" s="637"/>
      <c r="F13" s="624"/>
      <c r="G13" s="624"/>
      <c r="H13" s="624"/>
      <c r="I13" s="624"/>
      <c r="J13" s="624"/>
    </row>
    <row r="14" spans="1:10" ht="18.75" customHeight="1">
      <c r="A14" s="60" t="s">
        <v>19</v>
      </c>
      <c r="B14" s="478"/>
      <c r="C14" s="473"/>
      <c r="D14" s="471"/>
      <c r="E14" s="471"/>
      <c r="F14" s="468"/>
      <c r="G14" s="468"/>
      <c r="H14" s="468"/>
      <c r="I14" s="468"/>
      <c r="J14" s="468"/>
    </row>
    <row r="15" spans="1:10" ht="18.75" customHeight="1">
      <c r="A15" s="48" t="s">
        <v>304</v>
      </c>
      <c r="B15" s="478"/>
      <c r="C15" s="473"/>
      <c r="D15" s="471"/>
      <c r="E15" s="471"/>
      <c r="F15" s="468"/>
      <c r="G15" s="468"/>
      <c r="H15" s="468"/>
      <c r="I15" s="468"/>
      <c r="J15" s="468"/>
    </row>
    <row r="16" spans="1:10" ht="15.75" customHeight="1">
      <c r="A16" s="48" t="s">
        <v>429</v>
      </c>
      <c r="B16" s="478">
        <v>6</v>
      </c>
      <c r="C16" s="473"/>
      <c r="D16" s="471"/>
      <c r="E16" s="471"/>
      <c r="F16" s="468"/>
      <c r="G16" s="468"/>
      <c r="H16" s="468"/>
      <c r="I16" s="468"/>
      <c r="J16" s="468"/>
    </row>
    <row r="17" spans="1:10" ht="18" customHeight="1">
      <c r="A17" s="56" t="s">
        <v>12</v>
      </c>
      <c r="B17" s="478">
        <v>2</v>
      </c>
      <c r="C17" s="473"/>
      <c r="D17" s="471"/>
      <c r="E17" s="471"/>
      <c r="F17" s="468"/>
      <c r="G17" s="468"/>
      <c r="H17" s="468"/>
      <c r="I17" s="468"/>
      <c r="J17" s="468"/>
    </row>
    <row r="18" spans="1:10" ht="18" customHeight="1">
      <c r="A18" s="48" t="s">
        <v>26</v>
      </c>
      <c r="B18" s="478"/>
      <c r="C18" s="473"/>
      <c r="D18" s="471"/>
      <c r="E18" s="471"/>
      <c r="F18" s="468"/>
      <c r="G18" s="468"/>
      <c r="H18" s="468"/>
      <c r="I18" s="468"/>
      <c r="J18" s="468"/>
    </row>
    <row r="19" spans="1:10" ht="21.75" customHeight="1">
      <c r="A19" s="49" t="s">
        <v>265</v>
      </c>
      <c r="B19" s="526"/>
      <c r="C19" s="521"/>
      <c r="D19" s="522"/>
      <c r="E19" s="522"/>
      <c r="F19" s="516"/>
      <c r="G19" s="516"/>
      <c r="H19" s="516"/>
      <c r="I19" s="516"/>
      <c r="J19" s="516"/>
    </row>
    <row r="20" spans="1:10" ht="32.25" customHeight="1">
      <c r="A20" s="257" t="s">
        <v>216</v>
      </c>
      <c r="B20" s="385">
        <v>19</v>
      </c>
      <c r="C20" s="9">
        <v>28</v>
      </c>
      <c r="D20" s="279">
        <v>28</v>
      </c>
      <c r="E20" s="279" t="s">
        <v>314</v>
      </c>
      <c r="F20" s="514"/>
      <c r="G20" s="514"/>
      <c r="H20" s="514"/>
      <c r="I20" s="514"/>
      <c r="J20" s="514"/>
    </row>
    <row r="21" spans="1:10" ht="21" customHeight="1">
      <c r="A21" s="48" t="s">
        <v>26</v>
      </c>
      <c r="B21" s="472"/>
      <c r="C21" s="632">
        <v>28</v>
      </c>
      <c r="D21" s="628">
        <v>28</v>
      </c>
      <c r="E21" s="628"/>
      <c r="F21" s="467"/>
      <c r="G21" s="632" t="s">
        <v>403</v>
      </c>
      <c r="H21" s="467"/>
      <c r="I21" s="467"/>
      <c r="J21" s="467"/>
    </row>
    <row r="22" spans="1:10" ht="30" customHeight="1">
      <c r="A22" s="48" t="s">
        <v>323</v>
      </c>
      <c r="B22" s="473"/>
      <c r="C22" s="626"/>
      <c r="D22" s="629"/>
      <c r="E22" s="629"/>
      <c r="F22" s="468"/>
      <c r="G22" s="684"/>
      <c r="H22" s="468"/>
      <c r="I22" s="468"/>
      <c r="J22" s="468"/>
    </row>
    <row r="23" spans="1:10" ht="30" customHeight="1">
      <c r="A23" s="48" t="s">
        <v>324</v>
      </c>
      <c r="B23" s="473">
        <v>18</v>
      </c>
      <c r="C23" s="626"/>
      <c r="D23" s="629"/>
      <c r="E23" s="629"/>
      <c r="F23" s="468"/>
      <c r="G23" s="684"/>
      <c r="H23" s="468"/>
      <c r="I23" s="468"/>
      <c r="J23" s="468"/>
    </row>
    <row r="24" spans="1:10" ht="30" customHeight="1">
      <c r="A24" s="48" t="s">
        <v>172</v>
      </c>
      <c r="B24" s="473"/>
      <c r="C24" s="626"/>
      <c r="D24" s="629"/>
      <c r="E24" s="629"/>
      <c r="F24" s="468"/>
      <c r="G24" s="684"/>
      <c r="H24" s="468"/>
      <c r="I24" s="468"/>
      <c r="J24" s="468"/>
    </row>
    <row r="25" spans="1:10" ht="18" customHeight="1">
      <c r="A25" s="49" t="s">
        <v>173</v>
      </c>
      <c r="B25" s="474">
        <v>7</v>
      </c>
      <c r="C25" s="627"/>
      <c r="D25" s="637"/>
      <c r="E25" s="637"/>
      <c r="F25" s="469"/>
      <c r="G25" s="685"/>
      <c r="H25" s="469"/>
      <c r="I25" s="469"/>
      <c r="J25" s="469"/>
    </row>
    <row r="26" spans="1:10" ht="20.25" customHeight="1">
      <c r="A26" s="48" t="s">
        <v>26</v>
      </c>
      <c r="B26" s="472"/>
      <c r="C26" s="626">
        <v>28</v>
      </c>
      <c r="D26" s="629">
        <v>28</v>
      </c>
      <c r="E26" s="629" t="s">
        <v>314</v>
      </c>
      <c r="F26" s="468"/>
      <c r="G26" s="468"/>
      <c r="H26" s="468"/>
      <c r="I26" s="468"/>
      <c r="J26" s="468"/>
    </row>
    <row r="27" spans="1:10" ht="30" customHeight="1">
      <c r="A27" s="48" t="s">
        <v>325</v>
      </c>
      <c r="B27" s="473"/>
      <c r="C27" s="626"/>
      <c r="D27" s="629"/>
      <c r="E27" s="629"/>
      <c r="F27" s="468"/>
      <c r="G27" s="468"/>
      <c r="H27" s="468"/>
      <c r="I27" s="468"/>
      <c r="J27" s="468"/>
    </row>
    <row r="28" spans="1:10" ht="32.25" customHeight="1">
      <c r="A28" s="48" t="s">
        <v>326</v>
      </c>
      <c r="B28" s="473">
        <v>15</v>
      </c>
      <c r="C28" s="626"/>
      <c r="D28" s="629"/>
      <c r="E28" s="629"/>
      <c r="F28" s="468"/>
      <c r="G28" s="468"/>
      <c r="H28" s="468"/>
      <c r="I28" s="468"/>
      <c r="J28" s="468"/>
    </row>
    <row r="29" spans="1:10" ht="30" customHeight="1">
      <c r="A29" s="48" t="s">
        <v>273</v>
      </c>
      <c r="B29" s="473"/>
      <c r="C29" s="626"/>
      <c r="D29" s="629"/>
      <c r="E29" s="629"/>
      <c r="F29" s="468"/>
      <c r="G29" s="468"/>
      <c r="H29" s="468"/>
      <c r="I29" s="468"/>
      <c r="J29" s="468"/>
    </row>
    <row r="30" spans="1:10" ht="21" customHeight="1">
      <c r="A30" s="48" t="s">
        <v>357</v>
      </c>
      <c r="B30" s="474">
        <v>10</v>
      </c>
      <c r="C30" s="627"/>
      <c r="D30" s="637"/>
      <c r="E30" s="637"/>
      <c r="F30" s="468"/>
      <c r="G30" s="468"/>
      <c r="H30" s="468"/>
      <c r="I30" s="468"/>
      <c r="J30" s="468"/>
    </row>
    <row r="31" spans="1:10" ht="21" customHeight="1">
      <c r="A31" s="63" t="s">
        <v>17</v>
      </c>
      <c r="B31" s="472"/>
      <c r="C31" s="472"/>
      <c r="D31" s="470"/>
      <c r="E31" s="470"/>
      <c r="F31" s="470"/>
      <c r="G31" s="632" t="s">
        <v>403</v>
      </c>
      <c r="H31" s="470"/>
      <c r="I31" s="470"/>
      <c r="J31" s="470"/>
    </row>
    <row r="32" spans="1:10" ht="32.25" customHeight="1">
      <c r="A32" s="48" t="s">
        <v>464</v>
      </c>
      <c r="B32" s="473"/>
      <c r="C32" s="473"/>
      <c r="D32" s="471"/>
      <c r="E32" s="471"/>
      <c r="F32" s="471"/>
      <c r="G32" s="684"/>
      <c r="H32" s="471"/>
      <c r="I32" s="471"/>
      <c r="J32" s="471"/>
    </row>
    <row r="33" spans="1:10" ht="16.5" customHeight="1">
      <c r="A33" s="48" t="s">
        <v>465</v>
      </c>
      <c r="B33" s="473">
        <v>10</v>
      </c>
      <c r="C33" s="473"/>
      <c r="D33" s="471"/>
      <c r="E33" s="471"/>
      <c r="F33" s="471"/>
      <c r="G33" s="684"/>
      <c r="H33" s="471"/>
      <c r="I33" s="471"/>
      <c r="J33" s="471"/>
    </row>
    <row r="34" spans="1:10" ht="17.25" customHeight="1">
      <c r="A34" s="48" t="s">
        <v>480</v>
      </c>
      <c r="B34" s="473">
        <v>11</v>
      </c>
      <c r="C34" s="473"/>
      <c r="D34" s="471"/>
      <c r="E34" s="471"/>
      <c r="F34" s="471"/>
      <c r="G34" s="684"/>
      <c r="H34" s="471"/>
      <c r="I34" s="471"/>
      <c r="J34" s="471"/>
    </row>
    <row r="35" spans="1:10" ht="34.5" customHeight="1">
      <c r="A35" s="48" t="s">
        <v>30</v>
      </c>
      <c r="B35" s="473"/>
      <c r="C35" s="473"/>
      <c r="D35" s="471"/>
      <c r="E35" s="471"/>
      <c r="F35" s="471"/>
      <c r="G35" s="684"/>
      <c r="H35" s="471"/>
      <c r="I35" s="471"/>
      <c r="J35" s="471"/>
    </row>
    <row r="36" spans="1:10" ht="17.25" customHeight="1">
      <c r="A36" s="48" t="s">
        <v>31</v>
      </c>
      <c r="B36" s="473">
        <v>7</v>
      </c>
      <c r="C36" s="473">
        <v>28</v>
      </c>
      <c r="D36" s="471">
        <v>28</v>
      </c>
      <c r="E36" s="471"/>
      <c r="F36" s="471"/>
      <c r="G36" s="685"/>
      <c r="H36" s="471"/>
      <c r="I36" s="471"/>
      <c r="J36" s="471"/>
    </row>
    <row r="37" spans="1:10" ht="13.5" customHeight="1">
      <c r="A37" s="63" t="s">
        <v>17</v>
      </c>
      <c r="B37" s="470"/>
      <c r="C37" s="557"/>
      <c r="D37" s="557"/>
      <c r="E37" s="557"/>
      <c r="F37" s="557"/>
      <c r="G37" s="557"/>
      <c r="H37" s="557"/>
      <c r="I37" s="557"/>
      <c r="J37" s="557"/>
    </row>
    <row r="38" spans="1:10" ht="15.75" customHeight="1">
      <c r="A38" s="48" t="s">
        <v>265</v>
      </c>
      <c r="B38" s="471"/>
      <c r="C38" s="560"/>
      <c r="D38" s="560"/>
      <c r="E38" s="560"/>
      <c r="F38" s="560"/>
      <c r="G38" s="560"/>
      <c r="H38" s="560"/>
      <c r="I38" s="560"/>
      <c r="J38" s="560"/>
    </row>
    <row r="39" spans="1:10" ht="48.75" customHeight="1">
      <c r="A39" s="48" t="s">
        <v>253</v>
      </c>
      <c r="B39" s="471">
        <v>10</v>
      </c>
      <c r="C39" s="560"/>
      <c r="D39" s="560"/>
      <c r="E39" s="560"/>
      <c r="F39" s="560"/>
      <c r="G39" s="560"/>
      <c r="H39" s="560"/>
      <c r="I39" s="560"/>
      <c r="J39" s="560"/>
    </row>
    <row r="40" spans="1:10" ht="30" customHeight="1">
      <c r="A40" s="49" t="s">
        <v>30</v>
      </c>
      <c r="B40" s="522"/>
      <c r="C40" s="561"/>
      <c r="D40" s="561"/>
      <c r="E40" s="561"/>
      <c r="F40" s="561"/>
      <c r="G40" s="561"/>
      <c r="H40" s="561"/>
      <c r="I40" s="561"/>
      <c r="J40" s="561"/>
    </row>
    <row r="41" spans="1:10" ht="15" customHeight="1">
      <c r="A41" s="55" t="s">
        <v>31</v>
      </c>
      <c r="B41" s="518">
        <v>8</v>
      </c>
      <c r="C41" s="557"/>
      <c r="D41" s="557"/>
      <c r="E41" s="557"/>
      <c r="F41" s="557"/>
      <c r="G41" s="557"/>
      <c r="H41" s="557"/>
      <c r="I41" s="557"/>
      <c r="J41" s="557"/>
    </row>
    <row r="42" spans="1:10" ht="29.25" customHeight="1">
      <c r="A42" s="48" t="s">
        <v>33</v>
      </c>
      <c r="B42" s="471"/>
      <c r="C42" s="560"/>
      <c r="D42" s="560"/>
      <c r="E42" s="560"/>
      <c r="F42" s="560"/>
      <c r="G42" s="560"/>
      <c r="H42" s="560"/>
      <c r="I42" s="560"/>
      <c r="J42" s="560"/>
    </row>
    <row r="43" spans="1:10" ht="15" customHeight="1">
      <c r="A43" s="49" t="s">
        <v>217</v>
      </c>
      <c r="B43" s="471">
        <v>9</v>
      </c>
      <c r="C43" s="522">
        <v>28</v>
      </c>
      <c r="D43" s="522">
        <v>28</v>
      </c>
      <c r="E43" s="522" t="s">
        <v>314</v>
      </c>
      <c r="F43" s="561"/>
      <c r="G43" s="561"/>
      <c r="H43" s="561"/>
      <c r="I43" s="561"/>
      <c r="J43" s="561"/>
    </row>
    <row r="44" spans="1:10" ht="15" customHeight="1">
      <c r="A44" s="63" t="s">
        <v>17</v>
      </c>
      <c r="B44" s="476"/>
      <c r="C44" s="470"/>
      <c r="D44" s="470"/>
      <c r="E44" s="470"/>
      <c r="F44" s="470"/>
      <c r="G44" s="470"/>
      <c r="H44" s="470"/>
      <c r="I44" s="470"/>
      <c r="J44" s="470"/>
    </row>
    <row r="45" spans="1:10" ht="15" customHeight="1">
      <c r="A45" s="48" t="s">
        <v>33</v>
      </c>
      <c r="B45" s="480"/>
      <c r="C45" s="471"/>
      <c r="D45" s="471"/>
      <c r="E45" s="471"/>
      <c r="F45" s="471"/>
      <c r="G45" s="471"/>
      <c r="H45" s="471"/>
      <c r="I45" s="471"/>
      <c r="J45" s="471"/>
    </row>
    <row r="46" spans="1:10" ht="15" customHeight="1">
      <c r="A46" s="48" t="s">
        <v>466</v>
      </c>
      <c r="B46" s="480">
        <v>9</v>
      </c>
      <c r="C46" s="471"/>
      <c r="D46" s="471"/>
      <c r="E46" s="471"/>
      <c r="F46" s="471"/>
      <c r="G46" s="471"/>
      <c r="H46" s="471"/>
      <c r="I46" s="471"/>
      <c r="J46" s="471"/>
    </row>
    <row r="47" spans="1:10" ht="15" customHeight="1">
      <c r="A47" s="49" t="s">
        <v>217</v>
      </c>
      <c r="B47" s="481">
        <v>17</v>
      </c>
      <c r="C47" s="475">
        <v>28</v>
      </c>
      <c r="D47" s="475">
        <v>28</v>
      </c>
      <c r="E47" s="475"/>
      <c r="F47" s="475"/>
      <c r="G47" s="475" t="s">
        <v>289</v>
      </c>
      <c r="H47" s="475"/>
      <c r="I47" s="475"/>
      <c r="J47" s="475"/>
    </row>
    <row r="48" spans="1:10" ht="15" customHeight="1">
      <c r="A48" s="60" t="s">
        <v>169</v>
      </c>
      <c r="B48" s="480"/>
      <c r="C48" s="471"/>
      <c r="D48" s="471"/>
      <c r="E48" s="471"/>
      <c r="F48" s="471"/>
      <c r="G48" s="632" t="s">
        <v>289</v>
      </c>
      <c r="H48" s="471"/>
      <c r="I48" s="471"/>
      <c r="J48" s="471"/>
    </row>
    <row r="49" spans="1:10" ht="33.75" customHeight="1">
      <c r="A49" s="48" t="s">
        <v>322</v>
      </c>
      <c r="B49" s="480"/>
      <c r="C49" s="471"/>
      <c r="D49" s="471"/>
      <c r="E49" s="471"/>
      <c r="F49" s="471"/>
      <c r="G49" s="686"/>
      <c r="H49" s="471"/>
      <c r="I49" s="471"/>
      <c r="J49" s="471"/>
    </row>
    <row r="50" spans="1:10" ht="32.25" customHeight="1">
      <c r="A50" s="48" t="s">
        <v>111</v>
      </c>
      <c r="B50" s="480">
        <v>14</v>
      </c>
      <c r="C50" s="471"/>
      <c r="D50" s="471"/>
      <c r="E50" s="471"/>
      <c r="F50" s="471"/>
      <c r="G50" s="686"/>
      <c r="H50" s="471"/>
      <c r="I50" s="471"/>
      <c r="J50" s="471"/>
    </row>
    <row r="51" spans="1:10" ht="15" customHeight="1">
      <c r="A51" s="48" t="s">
        <v>26</v>
      </c>
      <c r="B51" s="480"/>
      <c r="C51" s="471"/>
      <c r="D51" s="471"/>
      <c r="E51" s="471"/>
      <c r="F51" s="471"/>
      <c r="G51" s="686"/>
      <c r="H51" s="471"/>
      <c r="I51" s="471"/>
      <c r="J51" s="471"/>
    </row>
    <row r="52" spans="1:10" ht="29.25" customHeight="1">
      <c r="A52" s="48" t="s">
        <v>489</v>
      </c>
      <c r="B52" s="480"/>
      <c r="C52" s="471"/>
      <c r="D52" s="471"/>
      <c r="E52" s="471"/>
      <c r="F52" s="471"/>
      <c r="G52" s="686"/>
      <c r="H52" s="471"/>
      <c r="I52" s="471"/>
      <c r="J52" s="471"/>
    </row>
    <row r="53" spans="1:10" ht="50.25" customHeight="1">
      <c r="A53" s="49" t="s">
        <v>490</v>
      </c>
      <c r="B53" s="480">
        <v>13</v>
      </c>
      <c r="C53" s="471">
        <v>28</v>
      </c>
      <c r="D53" s="471">
        <v>28</v>
      </c>
      <c r="E53" s="471"/>
      <c r="F53" s="471"/>
      <c r="G53" s="687"/>
      <c r="H53" s="471"/>
      <c r="I53" s="471"/>
      <c r="J53" s="471"/>
    </row>
    <row r="54" spans="1:10" ht="15.75">
      <c r="A54" s="59" t="s">
        <v>116</v>
      </c>
      <c r="B54" s="135">
        <f>SUM(B8:B53)</f>
        <v>207</v>
      </c>
      <c r="C54" s="3">
        <f>SUM(C8:C53)</f>
        <v>224</v>
      </c>
      <c r="D54" s="3">
        <f>SUM(D8:D53)</f>
        <v>224</v>
      </c>
      <c r="E54" s="3">
        <v>112</v>
      </c>
      <c r="F54" s="3"/>
      <c r="G54" s="3">
        <v>112</v>
      </c>
      <c r="H54" s="3"/>
      <c r="I54" s="32"/>
      <c r="J54" s="32"/>
    </row>
    <row r="59" spans="1:10" ht="19.5">
      <c r="A59" s="7"/>
      <c r="B59" s="7"/>
    </row>
    <row r="60" spans="1:10" ht="19.5">
      <c r="A60" s="7"/>
      <c r="B60" s="7"/>
      <c r="G60" s="7"/>
    </row>
    <row r="61" spans="1:10" ht="19.5">
      <c r="A61" s="8"/>
      <c r="B61" s="7"/>
    </row>
    <row r="62" spans="1:10" ht="19.5">
      <c r="A62" s="7"/>
      <c r="B62" s="7"/>
    </row>
    <row r="63" spans="1:10" ht="19.5">
      <c r="A63" s="7"/>
      <c r="B63" s="7"/>
    </row>
    <row r="64" spans="1:10" ht="19.5">
      <c r="A64" s="7"/>
      <c r="B64" s="7"/>
    </row>
    <row r="65" spans="1:2" ht="19.5">
      <c r="A65" s="7"/>
      <c r="B65" s="7"/>
    </row>
    <row r="66" spans="1:2" ht="19.5">
      <c r="A66" s="8"/>
      <c r="B66" s="7"/>
    </row>
    <row r="67" spans="1:2" ht="19.5">
      <c r="A67" s="7"/>
      <c r="B67" s="7"/>
    </row>
  </sheetData>
  <mergeCells count="29">
    <mergeCell ref="A6:J6"/>
    <mergeCell ref="A7:J7"/>
    <mergeCell ref="G8:G13"/>
    <mergeCell ref="H8:H13"/>
    <mergeCell ref="I8:I13"/>
    <mergeCell ref="J8:J13"/>
    <mergeCell ref="C8:C13"/>
    <mergeCell ref="D8:D13"/>
    <mergeCell ref="E8:E13"/>
    <mergeCell ref="F8:F13"/>
    <mergeCell ref="J3:J5"/>
    <mergeCell ref="D4:D5"/>
    <mergeCell ref="E4:H4"/>
    <mergeCell ref="A1:A5"/>
    <mergeCell ref="B1:B5"/>
    <mergeCell ref="C1:J1"/>
    <mergeCell ref="C2:C5"/>
    <mergeCell ref="D2:J2"/>
    <mergeCell ref="D3:H3"/>
    <mergeCell ref="I3:I5"/>
    <mergeCell ref="G21:G25"/>
    <mergeCell ref="G48:G53"/>
    <mergeCell ref="C21:C25"/>
    <mergeCell ref="D21:D25"/>
    <mergeCell ref="E21:E25"/>
    <mergeCell ref="C26:C30"/>
    <mergeCell ref="D26:D30"/>
    <mergeCell ref="E26:E30"/>
    <mergeCell ref="G31:G36"/>
  </mergeCells>
  <phoneticPr fontId="3" type="noConversion"/>
  <pageMargins left="0.78740157480314965" right="0.39370078740157483" top="0.39370078740157483" bottom="0.39370078740157483" header="0.51181102362204722" footer="0.31496062992125984"/>
  <pageSetup paperSize="9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1">
    <tabColor theme="4"/>
  </sheetPr>
  <dimension ref="A1:J60"/>
  <sheetViews>
    <sheetView view="pageLayout" zoomScale="80" zoomScalePageLayoutView="80" workbookViewId="0">
      <selection activeCell="G12" sqref="G12:G16"/>
    </sheetView>
  </sheetViews>
  <sheetFormatPr defaultRowHeight="12.75"/>
  <cols>
    <col min="1" max="1" width="47.42578125" customWidth="1"/>
    <col min="2" max="2" width="17.5703125" customWidth="1"/>
    <col min="3" max="3" width="7.140625" customWidth="1"/>
    <col min="4" max="4" width="7" customWidth="1"/>
    <col min="5" max="5" width="12" customWidth="1"/>
    <col min="6" max="6" width="11.85546875" customWidth="1"/>
    <col min="7" max="7" width="11.5703125" style="1" customWidth="1"/>
    <col min="8" max="8" width="11.42578125" customWidth="1"/>
    <col min="9" max="9" width="8.85546875" customWidth="1"/>
    <col min="10" max="10" width="6.85546875" customWidth="1"/>
  </cols>
  <sheetData>
    <row r="1" spans="1:10" ht="21.7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2.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0.2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2.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8.75" customHeight="1">
      <c r="A5" s="618"/>
      <c r="B5" s="618"/>
      <c r="C5" s="618"/>
      <c r="D5" s="618"/>
      <c r="E5" s="2" t="s">
        <v>101</v>
      </c>
      <c r="F5" s="2" t="s">
        <v>97</v>
      </c>
      <c r="G5" s="329" t="s">
        <v>100</v>
      </c>
      <c r="H5" s="2" t="s">
        <v>102</v>
      </c>
      <c r="I5" s="618"/>
      <c r="J5" s="618"/>
    </row>
    <row r="6" spans="1:10" ht="26.2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30" customHeight="1">
      <c r="A7" s="633" t="s">
        <v>132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67.5" customHeight="1">
      <c r="A8" s="55" t="s">
        <v>35</v>
      </c>
      <c r="B8" s="102"/>
      <c r="C8" s="632">
        <v>30</v>
      </c>
      <c r="D8" s="632">
        <v>30</v>
      </c>
      <c r="E8" s="632"/>
      <c r="F8" s="632"/>
      <c r="G8" s="632" t="s">
        <v>292</v>
      </c>
      <c r="H8" s="630"/>
      <c r="I8" s="630"/>
      <c r="J8" s="630"/>
    </row>
    <row r="9" spans="1:10" ht="15.75">
      <c r="A9" s="48" t="s">
        <v>74</v>
      </c>
      <c r="B9" s="103"/>
      <c r="C9" s="626"/>
      <c r="D9" s="626"/>
      <c r="E9" s="626"/>
      <c r="F9" s="626"/>
      <c r="G9" s="626"/>
      <c r="H9" s="631"/>
      <c r="I9" s="631"/>
      <c r="J9" s="631"/>
    </row>
    <row r="10" spans="1:10" ht="19.5" customHeight="1">
      <c r="A10" s="48" t="s">
        <v>42</v>
      </c>
      <c r="B10" s="103">
        <v>15</v>
      </c>
      <c r="C10" s="626"/>
      <c r="D10" s="626"/>
      <c r="E10" s="626"/>
      <c r="F10" s="626"/>
      <c r="G10" s="626"/>
      <c r="H10" s="631"/>
      <c r="I10" s="631"/>
      <c r="J10" s="631"/>
    </row>
    <row r="11" spans="1:10" ht="33.75" customHeight="1">
      <c r="A11" s="49" t="s">
        <v>327</v>
      </c>
      <c r="B11" s="104">
        <v>12</v>
      </c>
      <c r="C11" s="627"/>
      <c r="D11" s="627"/>
      <c r="E11" s="627"/>
      <c r="F11" s="627"/>
      <c r="G11" s="627"/>
      <c r="H11" s="636"/>
      <c r="I11" s="636"/>
      <c r="J11" s="636"/>
    </row>
    <row r="12" spans="1:10" ht="19.5" customHeight="1">
      <c r="A12" s="63" t="s">
        <v>43</v>
      </c>
      <c r="B12" s="105"/>
      <c r="C12" s="628">
        <v>28</v>
      </c>
      <c r="D12" s="628">
        <v>28</v>
      </c>
      <c r="E12" s="628"/>
      <c r="F12" s="628"/>
      <c r="G12" s="632" t="s">
        <v>289</v>
      </c>
      <c r="H12" s="630"/>
      <c r="I12" s="630"/>
      <c r="J12" s="630"/>
    </row>
    <row r="13" spans="1:10" ht="19.5" customHeight="1">
      <c r="A13" s="62" t="s">
        <v>265</v>
      </c>
      <c r="B13" s="353"/>
      <c r="C13" s="629"/>
      <c r="D13" s="629"/>
      <c r="E13" s="629"/>
      <c r="F13" s="629"/>
      <c r="G13" s="626"/>
      <c r="H13" s="631"/>
      <c r="I13" s="631"/>
      <c r="J13" s="631"/>
    </row>
    <row r="14" spans="1:10" ht="19.5" customHeight="1">
      <c r="A14" s="68" t="s">
        <v>4</v>
      </c>
      <c r="B14" s="353">
        <v>15</v>
      </c>
      <c r="C14" s="629"/>
      <c r="D14" s="629"/>
      <c r="E14" s="629"/>
      <c r="F14" s="629"/>
      <c r="G14" s="626"/>
      <c r="H14" s="631"/>
      <c r="I14" s="631"/>
      <c r="J14" s="631"/>
    </row>
    <row r="15" spans="1:10" ht="31.5">
      <c r="A15" s="48" t="s">
        <v>33</v>
      </c>
      <c r="B15" s="106"/>
      <c r="C15" s="629"/>
      <c r="D15" s="629"/>
      <c r="E15" s="629"/>
      <c r="F15" s="629"/>
      <c r="G15" s="626"/>
      <c r="H15" s="631"/>
      <c r="I15" s="631"/>
      <c r="J15" s="631"/>
    </row>
    <row r="16" spans="1:10" ht="15.75">
      <c r="A16" s="68" t="s">
        <v>189</v>
      </c>
      <c r="B16" s="107">
        <v>10</v>
      </c>
      <c r="C16" s="637"/>
      <c r="D16" s="637"/>
      <c r="E16" s="637"/>
      <c r="F16" s="637"/>
      <c r="G16" s="627"/>
      <c r="H16" s="636"/>
      <c r="I16" s="636"/>
      <c r="J16" s="636"/>
    </row>
    <row r="17" spans="1:10" ht="20.25" customHeight="1">
      <c r="A17" s="257" t="s">
        <v>43</v>
      </c>
      <c r="B17" s="9"/>
      <c r="C17" s="257"/>
      <c r="D17" s="257"/>
      <c r="E17" s="257"/>
      <c r="F17" s="573"/>
      <c r="G17" s="257"/>
      <c r="H17" s="571"/>
      <c r="I17" s="571"/>
      <c r="J17" s="571"/>
    </row>
    <row r="18" spans="1:10" ht="32.25" customHeight="1">
      <c r="A18" s="55" t="s">
        <v>278</v>
      </c>
      <c r="B18" s="533"/>
      <c r="C18" s="55"/>
      <c r="D18" s="55"/>
      <c r="E18" s="55"/>
      <c r="F18" s="557"/>
      <c r="G18" s="55"/>
      <c r="H18" s="565"/>
      <c r="I18" s="565"/>
      <c r="J18" s="565"/>
    </row>
    <row r="19" spans="1:10" ht="36.75" customHeight="1">
      <c r="A19" s="49" t="s">
        <v>109</v>
      </c>
      <c r="B19" s="535">
        <v>27</v>
      </c>
      <c r="C19" s="535">
        <v>28</v>
      </c>
      <c r="D19" s="535">
        <v>28</v>
      </c>
      <c r="E19" s="535"/>
      <c r="F19" s="541"/>
      <c r="G19" s="535" t="s">
        <v>289</v>
      </c>
      <c r="H19" s="567"/>
      <c r="I19" s="567"/>
      <c r="J19" s="567"/>
    </row>
    <row r="20" spans="1:10" s="262" customFormat="1" ht="19.5" customHeight="1">
      <c r="A20" s="46" t="s">
        <v>43</v>
      </c>
      <c r="B20" s="276"/>
      <c r="C20" s="688">
        <v>30</v>
      </c>
      <c r="D20" s="688">
        <v>30</v>
      </c>
      <c r="E20" s="688"/>
      <c r="F20" s="688"/>
      <c r="G20" s="673" t="s">
        <v>328</v>
      </c>
      <c r="H20" s="691"/>
      <c r="I20" s="691"/>
      <c r="J20" s="691"/>
    </row>
    <row r="21" spans="1:10" s="262" customFormat="1" ht="36" customHeight="1">
      <c r="A21" s="46" t="s">
        <v>259</v>
      </c>
      <c r="B21" s="276"/>
      <c r="C21" s="688"/>
      <c r="D21" s="688"/>
      <c r="E21" s="688"/>
      <c r="F21" s="688"/>
      <c r="G21" s="673"/>
      <c r="H21" s="691"/>
      <c r="I21" s="691"/>
      <c r="J21" s="691"/>
    </row>
    <row r="22" spans="1:10" s="262" customFormat="1" ht="30" customHeight="1">
      <c r="A22" s="46" t="s">
        <v>182</v>
      </c>
      <c r="B22" s="276">
        <v>14</v>
      </c>
      <c r="C22" s="688"/>
      <c r="D22" s="688"/>
      <c r="E22" s="688"/>
      <c r="F22" s="688"/>
      <c r="G22" s="673"/>
      <c r="H22" s="691"/>
      <c r="I22" s="691"/>
      <c r="J22" s="691"/>
    </row>
    <row r="23" spans="1:10" s="262" customFormat="1" ht="31.5">
      <c r="A23" s="46" t="s">
        <v>21</v>
      </c>
      <c r="B23" s="276"/>
      <c r="C23" s="688"/>
      <c r="D23" s="688"/>
      <c r="E23" s="688"/>
      <c r="F23" s="688"/>
      <c r="G23" s="673"/>
      <c r="H23" s="691"/>
      <c r="I23" s="691"/>
      <c r="J23" s="691"/>
    </row>
    <row r="24" spans="1:10" s="262" customFormat="1" ht="36" customHeight="1">
      <c r="A24" s="46" t="s">
        <v>263</v>
      </c>
      <c r="B24" s="276"/>
      <c r="C24" s="688"/>
      <c r="D24" s="688"/>
      <c r="E24" s="688"/>
      <c r="F24" s="688"/>
      <c r="G24" s="673"/>
      <c r="H24" s="691"/>
      <c r="I24" s="691"/>
      <c r="J24" s="691"/>
    </row>
    <row r="25" spans="1:10" s="262" customFormat="1" ht="15.75">
      <c r="A25" s="46" t="s">
        <v>14</v>
      </c>
      <c r="B25" s="277">
        <v>13</v>
      </c>
      <c r="C25" s="689"/>
      <c r="D25" s="689"/>
      <c r="E25" s="689"/>
      <c r="F25" s="689"/>
      <c r="G25" s="690"/>
      <c r="H25" s="692"/>
      <c r="I25" s="692"/>
      <c r="J25" s="692"/>
    </row>
    <row r="26" spans="1:10" ht="19.5" customHeight="1">
      <c r="A26" s="55" t="s">
        <v>43</v>
      </c>
      <c r="B26" s="359"/>
      <c r="C26" s="628">
        <v>30</v>
      </c>
      <c r="D26" s="628">
        <v>30</v>
      </c>
      <c r="E26" s="628"/>
      <c r="F26" s="628"/>
      <c r="G26" s="632" t="s">
        <v>292</v>
      </c>
      <c r="H26" s="630"/>
      <c r="I26" s="630"/>
      <c r="J26" s="630"/>
    </row>
    <row r="27" spans="1:10" ht="30" customHeight="1">
      <c r="A27" s="48" t="s">
        <v>73</v>
      </c>
      <c r="B27" s="356"/>
      <c r="C27" s="629"/>
      <c r="D27" s="629"/>
      <c r="E27" s="629"/>
      <c r="F27" s="629"/>
      <c r="G27" s="626"/>
      <c r="H27" s="631"/>
      <c r="I27" s="631"/>
      <c r="J27" s="631"/>
    </row>
    <row r="28" spans="1:10" ht="30" customHeight="1">
      <c r="A28" s="48" t="s">
        <v>113</v>
      </c>
      <c r="B28" s="356">
        <v>14</v>
      </c>
      <c r="C28" s="629"/>
      <c r="D28" s="629"/>
      <c r="E28" s="629"/>
      <c r="F28" s="629"/>
      <c r="G28" s="626"/>
      <c r="H28" s="631"/>
      <c r="I28" s="631"/>
      <c r="J28" s="631"/>
    </row>
    <row r="29" spans="1:10" ht="36.75" customHeight="1">
      <c r="A29" s="65" t="s">
        <v>210</v>
      </c>
      <c r="B29" s="357">
        <v>13</v>
      </c>
      <c r="C29" s="637"/>
      <c r="D29" s="637"/>
      <c r="E29" s="637"/>
      <c r="F29" s="637"/>
      <c r="G29" s="627"/>
      <c r="H29" s="636"/>
      <c r="I29" s="636"/>
      <c r="J29" s="636"/>
    </row>
    <row r="30" spans="1:10" ht="21" customHeight="1">
      <c r="A30" s="50" t="s">
        <v>43</v>
      </c>
      <c r="B30" s="102"/>
      <c r="C30" s="628">
        <v>30</v>
      </c>
      <c r="D30" s="628">
        <v>30</v>
      </c>
      <c r="E30" s="628" t="s">
        <v>329</v>
      </c>
      <c r="F30" s="628"/>
      <c r="G30" s="632"/>
      <c r="H30" s="630"/>
      <c r="I30" s="630"/>
      <c r="J30" s="630"/>
    </row>
    <row r="31" spans="1:10" ht="31.5">
      <c r="A31" s="50" t="s">
        <v>259</v>
      </c>
      <c r="B31" s="103"/>
      <c r="C31" s="629"/>
      <c r="D31" s="629"/>
      <c r="E31" s="629"/>
      <c r="F31" s="629"/>
      <c r="G31" s="626"/>
      <c r="H31" s="631"/>
      <c r="I31" s="631"/>
      <c r="J31" s="631"/>
    </row>
    <row r="32" spans="1:10" ht="15.75" customHeight="1">
      <c r="A32" s="50" t="s">
        <v>15</v>
      </c>
      <c r="B32" s="103">
        <v>15</v>
      </c>
      <c r="C32" s="629"/>
      <c r="D32" s="629"/>
      <c r="E32" s="629"/>
      <c r="F32" s="629"/>
      <c r="G32" s="626"/>
      <c r="H32" s="631"/>
      <c r="I32" s="631"/>
      <c r="J32" s="631"/>
    </row>
    <row r="33" spans="1:10" ht="31.5">
      <c r="A33" s="50" t="s">
        <v>21</v>
      </c>
      <c r="B33" s="103"/>
      <c r="C33" s="629"/>
      <c r="D33" s="629"/>
      <c r="E33" s="629"/>
      <c r="F33" s="629"/>
      <c r="G33" s="626"/>
      <c r="H33" s="631"/>
      <c r="I33" s="631"/>
      <c r="J33" s="631"/>
    </row>
    <row r="34" spans="1:10" ht="31.5">
      <c r="A34" s="50" t="s">
        <v>13</v>
      </c>
      <c r="B34" s="103"/>
      <c r="C34" s="629"/>
      <c r="D34" s="629"/>
      <c r="E34" s="629"/>
      <c r="F34" s="629"/>
      <c r="G34" s="626"/>
      <c r="H34" s="631"/>
      <c r="I34" s="631"/>
      <c r="J34" s="631"/>
    </row>
    <row r="35" spans="1:10" ht="15.75">
      <c r="A35" s="58" t="s">
        <v>14</v>
      </c>
      <c r="B35" s="104">
        <v>12</v>
      </c>
      <c r="C35" s="637"/>
      <c r="D35" s="637"/>
      <c r="E35" s="637"/>
      <c r="F35" s="637"/>
      <c r="G35" s="627"/>
      <c r="H35" s="636"/>
      <c r="I35" s="636"/>
      <c r="J35" s="636"/>
    </row>
    <row r="36" spans="1:10" ht="15.75">
      <c r="A36" s="257" t="s">
        <v>43</v>
      </c>
      <c r="B36" s="9"/>
      <c r="C36" s="257"/>
      <c r="D36" s="257"/>
      <c r="E36" s="257"/>
      <c r="F36" s="257"/>
      <c r="G36" s="257"/>
      <c r="H36" s="588"/>
      <c r="I36" s="571"/>
      <c r="J36" s="571"/>
    </row>
    <row r="37" spans="1:10" ht="31.5">
      <c r="A37" s="55" t="s">
        <v>394</v>
      </c>
      <c r="B37" s="533"/>
      <c r="C37" s="55"/>
      <c r="D37" s="55"/>
      <c r="E37" s="55"/>
      <c r="F37" s="55"/>
      <c r="G37" s="55"/>
      <c r="H37" s="337"/>
      <c r="I37" s="565"/>
      <c r="J37" s="565"/>
    </row>
    <row r="38" spans="1:10" ht="32.25" customHeight="1">
      <c r="A38" s="49" t="s">
        <v>218</v>
      </c>
      <c r="B38" s="535">
        <v>25</v>
      </c>
      <c r="C38" s="535">
        <v>28</v>
      </c>
      <c r="D38" s="535">
        <v>28</v>
      </c>
      <c r="E38" s="535"/>
      <c r="F38" s="535"/>
      <c r="G38" s="535" t="s">
        <v>289</v>
      </c>
      <c r="H38" s="344"/>
      <c r="I38" s="567"/>
      <c r="J38" s="567"/>
    </row>
    <row r="39" spans="1:10" ht="31.5">
      <c r="A39" s="55" t="s">
        <v>21</v>
      </c>
      <c r="B39" s="102"/>
      <c r="C39" s="628">
        <v>30</v>
      </c>
      <c r="D39" s="628">
        <v>30</v>
      </c>
      <c r="E39" s="628"/>
      <c r="F39" s="628"/>
      <c r="G39" s="632" t="s">
        <v>504</v>
      </c>
      <c r="H39" s="630"/>
      <c r="I39" s="630"/>
      <c r="J39" s="630"/>
    </row>
    <row r="40" spans="1:10" ht="15.75">
      <c r="A40" s="48" t="s">
        <v>330</v>
      </c>
      <c r="B40" s="103"/>
      <c r="C40" s="629"/>
      <c r="D40" s="629"/>
      <c r="E40" s="629"/>
      <c r="F40" s="629"/>
      <c r="G40" s="626"/>
      <c r="H40" s="631"/>
      <c r="I40" s="631"/>
      <c r="J40" s="631"/>
    </row>
    <row r="41" spans="1:10" ht="15.75">
      <c r="A41" s="48" t="s">
        <v>47</v>
      </c>
      <c r="B41" s="352">
        <v>15</v>
      </c>
      <c r="C41" s="629"/>
      <c r="D41" s="629"/>
      <c r="E41" s="629"/>
      <c r="F41" s="629"/>
      <c r="G41" s="626"/>
      <c r="H41" s="631"/>
      <c r="I41" s="631"/>
      <c r="J41" s="631"/>
    </row>
    <row r="42" spans="1:10" ht="15.75">
      <c r="A42" s="48" t="s">
        <v>264</v>
      </c>
      <c r="B42" s="103">
        <v>12</v>
      </c>
      <c r="C42" s="637"/>
      <c r="D42" s="637"/>
      <c r="E42" s="629"/>
      <c r="F42" s="629"/>
      <c r="G42" s="627"/>
      <c r="H42" s="631"/>
      <c r="I42" s="631"/>
      <c r="J42" s="631"/>
    </row>
    <row r="43" spans="1:10" ht="31.5">
      <c r="A43" s="55" t="s">
        <v>21</v>
      </c>
      <c r="B43" s="102"/>
      <c r="C43" s="628">
        <v>30</v>
      </c>
      <c r="D43" s="628">
        <v>30</v>
      </c>
      <c r="E43" s="628"/>
      <c r="F43" s="628"/>
      <c r="G43" s="632" t="s">
        <v>292</v>
      </c>
      <c r="H43" s="630"/>
      <c r="I43" s="630"/>
      <c r="J43" s="630"/>
    </row>
    <row r="44" spans="1:10" ht="15.75">
      <c r="A44" s="48" t="s">
        <v>330</v>
      </c>
      <c r="B44" s="103"/>
      <c r="C44" s="629"/>
      <c r="D44" s="629"/>
      <c r="E44" s="629"/>
      <c r="F44" s="629"/>
      <c r="G44" s="626"/>
      <c r="H44" s="631"/>
      <c r="I44" s="631"/>
      <c r="J44" s="631"/>
    </row>
    <row r="45" spans="1:10" ht="15.75">
      <c r="A45" s="48" t="s">
        <v>5</v>
      </c>
      <c r="B45" s="103">
        <v>15</v>
      </c>
      <c r="C45" s="629"/>
      <c r="D45" s="629"/>
      <c r="E45" s="629"/>
      <c r="F45" s="629"/>
      <c r="G45" s="626"/>
      <c r="H45" s="631"/>
      <c r="I45" s="631"/>
      <c r="J45" s="631"/>
    </row>
    <row r="46" spans="1:10" ht="15.75">
      <c r="A46" s="48" t="s">
        <v>48</v>
      </c>
      <c r="B46" s="104">
        <v>11</v>
      </c>
      <c r="C46" s="637"/>
      <c r="D46" s="637"/>
      <c r="E46" s="637"/>
      <c r="F46" s="637"/>
      <c r="G46" s="627"/>
      <c r="H46" s="636"/>
      <c r="I46" s="636"/>
      <c r="J46" s="636"/>
    </row>
    <row r="47" spans="1:10" ht="15.75">
      <c r="A47" s="61" t="s">
        <v>116</v>
      </c>
      <c r="B47" s="201">
        <f>SUM(B8:B46)</f>
        <v>238</v>
      </c>
      <c r="C47" s="3">
        <f>SUM(C8:C46)</f>
        <v>264</v>
      </c>
      <c r="D47" s="3">
        <f>SUM(D8:D46)</f>
        <v>264</v>
      </c>
      <c r="E47" s="279">
        <v>30</v>
      </c>
      <c r="F47" s="279"/>
      <c r="G47" s="9">
        <v>234</v>
      </c>
      <c r="H47" s="279"/>
      <c r="I47" s="279"/>
      <c r="J47" s="32"/>
    </row>
    <row r="52" spans="1:7" ht="19.5">
      <c r="A52" s="7"/>
      <c r="B52" s="7"/>
    </row>
    <row r="53" spans="1:7" ht="19.5">
      <c r="A53" s="7"/>
      <c r="B53" s="7"/>
      <c r="G53" s="334"/>
    </row>
    <row r="54" spans="1:7" ht="19.5">
      <c r="A54" s="8"/>
      <c r="B54" s="7"/>
    </row>
    <row r="55" spans="1:7" ht="19.5">
      <c r="A55" s="7"/>
      <c r="B55" s="7"/>
    </row>
    <row r="56" spans="1:7" ht="19.5">
      <c r="A56" s="7"/>
      <c r="B56" s="7"/>
    </row>
    <row r="57" spans="1:7" ht="19.5">
      <c r="A57" s="7"/>
      <c r="B57" s="7"/>
    </row>
    <row r="58" spans="1:7" ht="19.5">
      <c r="A58" s="7"/>
      <c r="B58" s="7"/>
    </row>
    <row r="59" spans="1:7" ht="19.5">
      <c r="A59" s="8"/>
      <c r="B59" s="7"/>
    </row>
    <row r="60" spans="1:7" ht="19.5">
      <c r="A60" s="7"/>
      <c r="B60" s="7"/>
    </row>
  </sheetData>
  <mergeCells count="68">
    <mergeCell ref="E39:E42"/>
    <mergeCell ref="F39:F42"/>
    <mergeCell ref="H39:H42"/>
    <mergeCell ref="J30:J35"/>
    <mergeCell ref="H43:H46"/>
    <mergeCell ref="I43:I46"/>
    <mergeCell ref="J43:J46"/>
    <mergeCell ref="I39:I42"/>
    <mergeCell ref="J39:J42"/>
    <mergeCell ref="I30:I35"/>
    <mergeCell ref="H30:H35"/>
    <mergeCell ref="C43:C46"/>
    <mergeCell ref="E43:E46"/>
    <mergeCell ref="F43:F46"/>
    <mergeCell ref="D43:D46"/>
    <mergeCell ref="G43:G46"/>
    <mergeCell ref="C30:C35"/>
    <mergeCell ref="E30:E35"/>
    <mergeCell ref="F30:F35"/>
    <mergeCell ref="D30:D35"/>
    <mergeCell ref="G30:G35"/>
    <mergeCell ref="I26:I29"/>
    <mergeCell ref="J26:J29"/>
    <mergeCell ref="C20:C25"/>
    <mergeCell ref="D20:D25"/>
    <mergeCell ref="E20:E25"/>
    <mergeCell ref="F20:F25"/>
    <mergeCell ref="G20:G25"/>
    <mergeCell ref="H20:H25"/>
    <mergeCell ref="I20:I25"/>
    <mergeCell ref="J20:J25"/>
    <mergeCell ref="C26:C29"/>
    <mergeCell ref="D26:D29"/>
    <mergeCell ref="E26:E29"/>
    <mergeCell ref="F26:F29"/>
    <mergeCell ref="G26:G29"/>
    <mergeCell ref="H26:H29"/>
    <mergeCell ref="J12:J16"/>
    <mergeCell ref="A1:A5"/>
    <mergeCell ref="B1:B5"/>
    <mergeCell ref="C1:J1"/>
    <mergeCell ref="C2:C5"/>
    <mergeCell ref="D2:J2"/>
    <mergeCell ref="D3:H3"/>
    <mergeCell ref="I3:I5"/>
    <mergeCell ref="F12:F16"/>
    <mergeCell ref="G8:G11"/>
    <mergeCell ref="G12:G16"/>
    <mergeCell ref="H12:H16"/>
    <mergeCell ref="I12:I16"/>
    <mergeCell ref="A6:J6"/>
    <mergeCell ref="A7:J7"/>
    <mergeCell ref="C39:C42"/>
    <mergeCell ref="D39:D42"/>
    <mergeCell ref="G39:G42"/>
    <mergeCell ref="J3:J5"/>
    <mergeCell ref="D4:D5"/>
    <mergeCell ref="E4:H4"/>
    <mergeCell ref="H8:H11"/>
    <mergeCell ref="I8:I11"/>
    <mergeCell ref="J8:J11"/>
    <mergeCell ref="C8:C11"/>
    <mergeCell ref="D8:D11"/>
    <mergeCell ref="E8:E11"/>
    <mergeCell ref="F8:F11"/>
    <mergeCell ref="C12:C16"/>
    <mergeCell ref="D12:D16"/>
    <mergeCell ref="E12:E16"/>
  </mergeCells>
  <phoneticPr fontId="3" type="noConversion"/>
  <pageMargins left="0.39370078740157483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9">
    <tabColor theme="4"/>
  </sheetPr>
  <dimension ref="A1:J40"/>
  <sheetViews>
    <sheetView view="pageLayout" topLeftCell="A13" zoomScale="80" zoomScalePageLayoutView="80" workbookViewId="0">
      <selection activeCell="C24" sqref="C24:C27"/>
    </sheetView>
  </sheetViews>
  <sheetFormatPr defaultRowHeight="12.75"/>
  <cols>
    <col min="1" max="1" width="50.5703125" customWidth="1"/>
    <col min="2" max="2" width="18.42578125" customWidth="1"/>
    <col min="3" max="3" width="6.85546875" customWidth="1"/>
    <col min="4" max="4" width="6.5703125" customWidth="1"/>
    <col min="5" max="5" width="12" customWidth="1"/>
    <col min="6" max="6" width="11.85546875" customWidth="1"/>
    <col min="7" max="8" width="12" customWidth="1"/>
    <col min="9" max="9" width="9" customWidth="1"/>
    <col min="10" max="10" width="7" customWidth="1"/>
  </cols>
  <sheetData>
    <row r="1" spans="1:10" ht="15.75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5.75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5.75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5.75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5.2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16.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15" customHeight="1">
      <c r="A7" s="646" t="s">
        <v>219</v>
      </c>
      <c r="B7" s="647"/>
      <c r="C7" s="647"/>
      <c r="D7" s="647"/>
      <c r="E7" s="634"/>
      <c r="F7" s="634"/>
      <c r="G7" s="634"/>
      <c r="H7" s="634"/>
      <c r="I7" s="634"/>
      <c r="J7" s="635"/>
    </row>
    <row r="8" spans="1:10" ht="15" customHeight="1">
      <c r="A8" s="55" t="s">
        <v>17</v>
      </c>
      <c r="B8" s="415"/>
      <c r="C8" s="414"/>
      <c r="D8" s="404"/>
      <c r="E8" s="649" t="s">
        <v>290</v>
      </c>
      <c r="F8" s="622"/>
      <c r="G8" s="622"/>
      <c r="H8" s="622"/>
      <c r="I8" s="622"/>
      <c r="J8" s="622"/>
    </row>
    <row r="9" spans="1:10" ht="29.25" customHeight="1">
      <c r="A9" s="48" t="s">
        <v>104</v>
      </c>
      <c r="B9" s="429"/>
      <c r="C9" s="431"/>
      <c r="D9" s="405"/>
      <c r="E9" s="693"/>
      <c r="F9" s="686"/>
      <c r="G9" s="686"/>
      <c r="H9" s="686"/>
      <c r="I9" s="686"/>
      <c r="J9" s="686"/>
    </row>
    <row r="10" spans="1:10" ht="29.25" customHeight="1">
      <c r="A10" s="48" t="s">
        <v>174</v>
      </c>
      <c r="B10" s="429">
        <v>11</v>
      </c>
      <c r="C10" s="431"/>
      <c r="D10" s="405"/>
      <c r="E10" s="693"/>
      <c r="F10" s="686"/>
      <c r="G10" s="686"/>
      <c r="H10" s="686"/>
      <c r="I10" s="686"/>
      <c r="J10" s="686"/>
    </row>
    <row r="11" spans="1:10" ht="18.75" customHeight="1">
      <c r="A11" s="48" t="s">
        <v>112</v>
      </c>
      <c r="B11" s="429"/>
      <c r="C11" s="431"/>
      <c r="D11" s="405"/>
      <c r="E11" s="693"/>
      <c r="F11" s="686"/>
      <c r="G11" s="686"/>
      <c r="H11" s="686"/>
      <c r="I11" s="686"/>
      <c r="J11" s="686"/>
    </row>
    <row r="12" spans="1:10" ht="15.75" customHeight="1">
      <c r="A12" s="43" t="s">
        <v>210</v>
      </c>
      <c r="B12" s="429">
        <v>7</v>
      </c>
      <c r="C12" s="431"/>
      <c r="D12" s="405"/>
      <c r="E12" s="693"/>
      <c r="F12" s="686"/>
      <c r="G12" s="686"/>
      <c r="H12" s="686"/>
      <c r="I12" s="686"/>
      <c r="J12" s="686"/>
    </row>
    <row r="13" spans="1:10" ht="15.75">
      <c r="A13" s="48" t="s">
        <v>19</v>
      </c>
      <c r="B13" s="179"/>
      <c r="C13" s="664">
        <v>25</v>
      </c>
      <c r="D13" s="629">
        <v>25</v>
      </c>
      <c r="E13" s="693"/>
      <c r="F13" s="686"/>
      <c r="G13" s="686"/>
      <c r="H13" s="686"/>
      <c r="I13" s="686"/>
      <c r="J13" s="686"/>
    </row>
    <row r="14" spans="1:10" ht="31.5" customHeight="1">
      <c r="A14" s="48" t="s">
        <v>410</v>
      </c>
      <c r="B14" s="179"/>
      <c r="C14" s="664"/>
      <c r="D14" s="629"/>
      <c r="E14" s="693"/>
      <c r="F14" s="686"/>
      <c r="G14" s="686"/>
      <c r="H14" s="686"/>
      <c r="I14" s="686"/>
      <c r="J14" s="686"/>
    </row>
    <row r="15" spans="1:10" ht="46.5" customHeight="1">
      <c r="A15" s="49" t="s">
        <v>426</v>
      </c>
      <c r="B15" s="430">
        <v>6</v>
      </c>
      <c r="C15" s="665"/>
      <c r="D15" s="637"/>
      <c r="E15" s="694"/>
      <c r="F15" s="687"/>
      <c r="G15" s="687"/>
      <c r="H15" s="687"/>
      <c r="I15" s="687"/>
      <c r="J15" s="687"/>
    </row>
    <row r="16" spans="1:10" ht="15.75">
      <c r="A16" s="55" t="s">
        <v>17</v>
      </c>
      <c r="B16" s="509"/>
      <c r="C16" s="628">
        <v>25</v>
      </c>
      <c r="D16" s="628">
        <v>25</v>
      </c>
      <c r="E16" s="628" t="s">
        <v>290</v>
      </c>
      <c r="F16" s="630"/>
      <c r="G16" s="630"/>
      <c r="H16" s="630"/>
      <c r="I16" s="630"/>
      <c r="J16" s="630"/>
    </row>
    <row r="17" spans="1:10" ht="16.5" customHeight="1">
      <c r="A17" s="48" t="s">
        <v>331</v>
      </c>
      <c r="B17" s="510"/>
      <c r="C17" s="629"/>
      <c r="D17" s="629"/>
      <c r="E17" s="629"/>
      <c r="F17" s="631"/>
      <c r="G17" s="631"/>
      <c r="H17" s="631"/>
      <c r="I17" s="631"/>
      <c r="J17" s="631"/>
    </row>
    <row r="18" spans="1:10" ht="14.25" customHeight="1">
      <c r="A18" s="48" t="s">
        <v>482</v>
      </c>
      <c r="B18" s="510">
        <v>11</v>
      </c>
      <c r="C18" s="629"/>
      <c r="D18" s="629"/>
      <c r="E18" s="629"/>
      <c r="F18" s="631"/>
      <c r="G18" s="631"/>
      <c r="H18" s="631"/>
      <c r="I18" s="631"/>
      <c r="J18" s="631"/>
    </row>
    <row r="19" spans="1:10" ht="14.25" customHeight="1">
      <c r="A19" s="48" t="s">
        <v>112</v>
      </c>
      <c r="B19" s="510"/>
      <c r="C19" s="629"/>
      <c r="D19" s="629"/>
      <c r="E19" s="629"/>
      <c r="F19" s="631"/>
      <c r="G19" s="631"/>
      <c r="H19" s="631"/>
      <c r="I19" s="631"/>
      <c r="J19" s="631"/>
    </row>
    <row r="20" spans="1:10" ht="14.25" customHeight="1">
      <c r="A20" s="43" t="s">
        <v>210</v>
      </c>
      <c r="B20" s="510">
        <v>7</v>
      </c>
      <c r="C20" s="629"/>
      <c r="D20" s="629"/>
      <c r="E20" s="629"/>
      <c r="F20" s="631"/>
      <c r="G20" s="631"/>
      <c r="H20" s="631"/>
      <c r="I20" s="631"/>
      <c r="J20" s="631"/>
    </row>
    <row r="21" spans="1:10" ht="14.25" customHeight="1">
      <c r="A21" s="50" t="s">
        <v>19</v>
      </c>
      <c r="B21" s="510"/>
      <c r="C21" s="629"/>
      <c r="D21" s="629"/>
      <c r="E21" s="629"/>
      <c r="F21" s="631"/>
      <c r="G21" s="631"/>
      <c r="H21" s="631"/>
      <c r="I21" s="631"/>
      <c r="J21" s="631"/>
    </row>
    <row r="22" spans="1:10" ht="28.5" customHeight="1">
      <c r="A22" s="50" t="s">
        <v>410</v>
      </c>
      <c r="B22" s="510"/>
      <c r="C22" s="629"/>
      <c r="D22" s="629"/>
      <c r="E22" s="629"/>
      <c r="F22" s="631"/>
      <c r="G22" s="631"/>
      <c r="H22" s="631"/>
      <c r="I22" s="631"/>
      <c r="J22" s="631"/>
    </row>
    <row r="23" spans="1:10" ht="48.75" customHeight="1">
      <c r="A23" s="58" t="s">
        <v>426</v>
      </c>
      <c r="B23" s="511">
        <v>5</v>
      </c>
      <c r="C23" s="637"/>
      <c r="D23" s="637"/>
      <c r="E23" s="637"/>
      <c r="F23" s="636"/>
      <c r="G23" s="636"/>
      <c r="H23" s="636"/>
      <c r="I23" s="636"/>
      <c r="J23" s="636"/>
    </row>
    <row r="24" spans="1:10" ht="47.25">
      <c r="A24" s="60" t="s">
        <v>35</v>
      </c>
      <c r="B24" s="303"/>
      <c r="C24" s="628">
        <v>25</v>
      </c>
      <c r="D24" s="628">
        <v>25</v>
      </c>
      <c r="E24" s="628" t="s">
        <v>290</v>
      </c>
      <c r="F24" s="630"/>
      <c r="G24" s="630"/>
      <c r="H24" s="630"/>
      <c r="I24" s="628"/>
      <c r="J24" s="630"/>
    </row>
    <row r="25" spans="1:10" ht="15.75">
      <c r="A25" s="56" t="s">
        <v>74</v>
      </c>
      <c r="B25" s="304"/>
      <c r="C25" s="629"/>
      <c r="D25" s="629"/>
      <c r="E25" s="629"/>
      <c r="F25" s="631"/>
      <c r="G25" s="631"/>
      <c r="H25" s="631"/>
      <c r="I25" s="629"/>
      <c r="J25" s="631"/>
    </row>
    <row r="26" spans="1:10" ht="15.75">
      <c r="A26" s="56" t="s">
        <v>233</v>
      </c>
      <c r="B26" s="304">
        <v>19</v>
      </c>
      <c r="C26" s="629"/>
      <c r="D26" s="629"/>
      <c r="E26" s="629"/>
      <c r="F26" s="631"/>
      <c r="G26" s="631"/>
      <c r="H26" s="631"/>
      <c r="I26" s="629"/>
      <c r="J26" s="631"/>
    </row>
    <row r="27" spans="1:10" ht="17.25" customHeight="1">
      <c r="A27" s="65" t="s">
        <v>500</v>
      </c>
      <c r="B27" s="242">
        <v>5</v>
      </c>
      <c r="C27" s="637"/>
      <c r="D27" s="637"/>
      <c r="E27" s="637"/>
      <c r="F27" s="636"/>
      <c r="G27" s="636"/>
      <c r="H27" s="636"/>
      <c r="I27" s="637"/>
      <c r="J27" s="636"/>
    </row>
    <row r="28" spans="1:10" ht="15.75">
      <c r="A28" s="228" t="s">
        <v>116</v>
      </c>
      <c r="B28" s="90">
        <f>SUM(B8:B27)</f>
        <v>71</v>
      </c>
      <c r="C28" s="41">
        <f>SUM(C13:C27)</f>
        <v>75</v>
      </c>
      <c r="D28" s="41">
        <f>SUM(D13:D27)</f>
        <v>75</v>
      </c>
      <c r="E28" s="41">
        <v>75</v>
      </c>
      <c r="F28" s="25"/>
      <c r="G28" s="25"/>
      <c r="H28" s="25"/>
      <c r="I28" s="25"/>
      <c r="J28" s="25"/>
    </row>
    <row r="29" spans="1:10">
      <c r="A29" s="29"/>
      <c r="B29" s="29"/>
      <c r="C29" s="29"/>
      <c r="D29" s="29"/>
      <c r="E29" s="29"/>
      <c r="F29" s="29"/>
      <c r="G29" s="29"/>
      <c r="H29" s="29"/>
      <c r="I29" s="29"/>
      <c r="J29" s="29"/>
    </row>
    <row r="30" spans="1:10">
      <c r="A30" s="29"/>
      <c r="B30" s="29"/>
      <c r="C30" s="29"/>
      <c r="D30" s="29"/>
      <c r="E30" s="29"/>
      <c r="F30" s="29"/>
      <c r="G30" s="29"/>
      <c r="H30" s="29"/>
      <c r="I30" s="29"/>
      <c r="J30" s="29"/>
    </row>
    <row r="32" spans="1:10" ht="19.5">
      <c r="A32" s="7"/>
      <c r="B32" s="7"/>
    </row>
    <row r="33" spans="1:7" ht="19.5">
      <c r="A33" s="7"/>
      <c r="B33" s="7"/>
      <c r="G33" s="7"/>
    </row>
    <row r="34" spans="1:7" ht="19.5">
      <c r="A34" s="8"/>
      <c r="B34" s="7"/>
    </row>
    <row r="35" spans="1:7" ht="19.5">
      <c r="A35" s="7"/>
      <c r="B35" s="7"/>
    </row>
    <row r="36" spans="1:7" ht="19.5">
      <c r="A36" s="7"/>
      <c r="B36" s="7"/>
    </row>
    <row r="37" spans="1:7" ht="19.5">
      <c r="A37" s="7"/>
      <c r="B37" s="7"/>
    </row>
    <row r="38" spans="1:7" ht="19.5">
      <c r="A38" s="7"/>
      <c r="B38" s="7"/>
    </row>
    <row r="39" spans="1:7" ht="19.5">
      <c r="A39" s="8"/>
      <c r="B39" s="7"/>
    </row>
    <row r="40" spans="1:7" ht="19.5">
      <c r="A40" s="7"/>
      <c r="B40" s="7"/>
    </row>
  </sheetData>
  <mergeCells count="36">
    <mergeCell ref="I24:I27"/>
    <mergeCell ref="A6:J6"/>
    <mergeCell ref="A7:J7"/>
    <mergeCell ref="J16:J23"/>
    <mergeCell ref="I16:I23"/>
    <mergeCell ref="J24:J27"/>
    <mergeCell ref="D24:D27"/>
    <mergeCell ref="C24:C27"/>
    <mergeCell ref="E24:E27"/>
    <mergeCell ref="F24:F27"/>
    <mergeCell ref="G24:G27"/>
    <mergeCell ref="H24:H27"/>
    <mergeCell ref="H16:H23"/>
    <mergeCell ref="E16:E23"/>
    <mergeCell ref="D16:D23"/>
    <mergeCell ref="F16:F23"/>
    <mergeCell ref="C16:C23"/>
    <mergeCell ref="J3:J5"/>
    <mergeCell ref="D4:D5"/>
    <mergeCell ref="E4:H4"/>
    <mergeCell ref="I8:I15"/>
    <mergeCell ref="J8:J15"/>
    <mergeCell ref="E8:E15"/>
    <mergeCell ref="F8:F15"/>
    <mergeCell ref="G8:G15"/>
    <mergeCell ref="H8:H15"/>
    <mergeCell ref="C13:C15"/>
    <mergeCell ref="D13:D15"/>
    <mergeCell ref="G16:G23"/>
    <mergeCell ref="A1:A5"/>
    <mergeCell ref="B1:B5"/>
    <mergeCell ref="C1:J1"/>
    <mergeCell ref="C2:C5"/>
    <mergeCell ref="D2:J2"/>
    <mergeCell ref="D3:H3"/>
    <mergeCell ref="I3:I5"/>
  </mergeCells>
  <phoneticPr fontId="3" type="noConversion"/>
  <pageMargins left="0.19685039370078741" right="0.19685039370078741" top="0.49479166666666669" bottom="0.19685039370078741" header="0.51181102362204722" footer="0.51181102362204722"/>
  <pageSetup paperSize="9" pageOrder="overThenDown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22">
    <tabColor theme="4"/>
  </sheetPr>
  <dimension ref="A1:J81"/>
  <sheetViews>
    <sheetView view="pageLayout" topLeftCell="A10" zoomScale="67" zoomScalePageLayoutView="67" workbookViewId="0">
      <selection activeCell="A7" sqref="A7:J12"/>
    </sheetView>
  </sheetViews>
  <sheetFormatPr defaultRowHeight="12.75"/>
  <cols>
    <col min="1" max="1" width="45.28515625" customWidth="1"/>
    <col min="2" max="2" width="18.42578125" customWidth="1"/>
    <col min="3" max="3" width="7" customWidth="1"/>
    <col min="4" max="4" width="6.85546875" customWidth="1"/>
    <col min="5" max="5" width="12.140625" customWidth="1"/>
    <col min="6" max="6" width="12.5703125" customWidth="1"/>
    <col min="7" max="7" width="12.140625" customWidth="1"/>
    <col min="8" max="8" width="12.5703125" customWidth="1"/>
    <col min="10" max="10" width="7.140625" customWidth="1"/>
  </cols>
  <sheetData>
    <row r="1" spans="1:10" ht="15.7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4.2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8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9.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2.75" customHeight="1">
      <c r="A5" s="622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18.7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1" customHeight="1">
      <c r="A7" s="633" t="s">
        <v>131</v>
      </c>
      <c r="B7" s="647"/>
      <c r="C7" s="634"/>
      <c r="D7" s="634"/>
      <c r="E7" s="634"/>
      <c r="F7" s="634"/>
      <c r="G7" s="634"/>
      <c r="H7" s="634"/>
      <c r="I7" s="634"/>
      <c r="J7" s="635"/>
    </row>
    <row r="8" spans="1:10" ht="15.75" customHeight="1">
      <c r="A8" s="70" t="s">
        <v>19</v>
      </c>
      <c r="B8" s="404"/>
      <c r="C8" s="632">
        <v>27</v>
      </c>
      <c r="D8" s="632">
        <v>27</v>
      </c>
      <c r="E8" s="632" t="s">
        <v>297</v>
      </c>
      <c r="F8" s="622"/>
      <c r="G8" s="622"/>
      <c r="H8" s="622"/>
      <c r="I8" s="701"/>
      <c r="J8" s="701"/>
    </row>
    <row r="9" spans="1:10" ht="30" customHeight="1">
      <c r="A9" s="50" t="s">
        <v>304</v>
      </c>
      <c r="B9" s="405"/>
      <c r="C9" s="626"/>
      <c r="D9" s="626"/>
      <c r="E9" s="626"/>
      <c r="F9" s="623"/>
      <c r="G9" s="623"/>
      <c r="H9" s="623"/>
      <c r="I9" s="702"/>
      <c r="J9" s="702"/>
    </row>
    <row r="10" spans="1:10" ht="14.25" customHeight="1">
      <c r="A10" s="50" t="s">
        <v>6</v>
      </c>
      <c r="B10" s="405">
        <v>9</v>
      </c>
      <c r="C10" s="626"/>
      <c r="D10" s="626"/>
      <c r="E10" s="626"/>
      <c r="F10" s="623"/>
      <c r="G10" s="623"/>
      <c r="H10" s="623"/>
      <c r="I10" s="702"/>
      <c r="J10" s="702"/>
    </row>
    <row r="11" spans="1:10" ht="14.25" customHeight="1">
      <c r="A11" s="306" t="s">
        <v>32</v>
      </c>
      <c r="B11" s="405">
        <v>9</v>
      </c>
      <c r="C11" s="626"/>
      <c r="D11" s="626"/>
      <c r="E11" s="626"/>
      <c r="F11" s="623"/>
      <c r="G11" s="623"/>
      <c r="H11" s="623"/>
      <c r="I11" s="702"/>
      <c r="J11" s="702"/>
    </row>
    <row r="12" spans="1:10" ht="14.25" customHeight="1">
      <c r="A12" s="306" t="s">
        <v>416</v>
      </c>
      <c r="B12" s="406">
        <v>6</v>
      </c>
      <c r="C12" s="627"/>
      <c r="D12" s="627"/>
      <c r="E12" s="627"/>
      <c r="F12" s="624"/>
      <c r="G12" s="624"/>
      <c r="H12" s="624"/>
      <c r="I12" s="703"/>
      <c r="J12" s="703"/>
    </row>
    <row r="13" spans="1:10" ht="17.25" customHeight="1">
      <c r="A13" s="60" t="s">
        <v>19</v>
      </c>
      <c r="B13" s="404"/>
      <c r="C13" s="632">
        <v>27</v>
      </c>
      <c r="D13" s="632">
        <v>27</v>
      </c>
      <c r="E13" s="632" t="s">
        <v>297</v>
      </c>
      <c r="F13" s="622"/>
      <c r="G13" s="622"/>
      <c r="H13" s="622"/>
      <c r="I13" s="701"/>
      <c r="J13" s="701"/>
    </row>
    <row r="14" spans="1:10" ht="45.75" customHeight="1">
      <c r="A14" s="48" t="s">
        <v>332</v>
      </c>
      <c r="B14" s="405"/>
      <c r="C14" s="626"/>
      <c r="D14" s="626"/>
      <c r="E14" s="626"/>
      <c r="F14" s="623"/>
      <c r="G14" s="623"/>
      <c r="H14" s="623"/>
      <c r="I14" s="702"/>
      <c r="J14" s="702"/>
    </row>
    <row r="15" spans="1:10" ht="45" customHeight="1">
      <c r="A15" s="48" t="s">
        <v>220</v>
      </c>
      <c r="B15" s="405">
        <v>10</v>
      </c>
      <c r="C15" s="626"/>
      <c r="D15" s="626"/>
      <c r="E15" s="626"/>
      <c r="F15" s="623"/>
      <c r="G15" s="623"/>
      <c r="H15" s="623"/>
      <c r="I15" s="702"/>
      <c r="J15" s="702"/>
    </row>
    <row r="16" spans="1:10" ht="14.25" customHeight="1">
      <c r="A16" s="48" t="s">
        <v>43</v>
      </c>
      <c r="B16" s="405"/>
      <c r="C16" s="626"/>
      <c r="D16" s="626"/>
      <c r="E16" s="626"/>
      <c r="F16" s="623"/>
      <c r="G16" s="623"/>
      <c r="H16" s="623"/>
      <c r="I16" s="702"/>
      <c r="J16" s="702"/>
    </row>
    <row r="17" spans="1:10" ht="16.5" customHeight="1">
      <c r="A17" s="48" t="s">
        <v>86</v>
      </c>
      <c r="B17" s="405"/>
      <c r="C17" s="626"/>
      <c r="D17" s="626"/>
      <c r="E17" s="626"/>
      <c r="F17" s="623"/>
      <c r="G17" s="623"/>
      <c r="H17" s="623"/>
      <c r="I17" s="702"/>
      <c r="J17" s="702"/>
    </row>
    <row r="18" spans="1:10" ht="18.75" customHeight="1">
      <c r="A18" s="49" t="s">
        <v>66</v>
      </c>
      <c r="B18" s="406">
        <v>14</v>
      </c>
      <c r="C18" s="627"/>
      <c r="D18" s="627"/>
      <c r="E18" s="627"/>
      <c r="F18" s="624"/>
      <c r="G18" s="624"/>
      <c r="H18" s="624"/>
      <c r="I18" s="703"/>
      <c r="J18" s="703"/>
    </row>
    <row r="19" spans="1:10" ht="18.75" customHeight="1">
      <c r="A19" s="48" t="s">
        <v>17</v>
      </c>
      <c r="B19" s="405"/>
      <c r="C19" s="411"/>
      <c r="D19" s="411"/>
      <c r="E19" s="411"/>
      <c r="F19" s="405"/>
      <c r="G19" s="405"/>
      <c r="H19" s="405"/>
      <c r="I19" s="416"/>
      <c r="J19" s="416"/>
    </row>
    <row r="20" spans="1:10" ht="18.75" customHeight="1">
      <c r="A20" s="48" t="s">
        <v>265</v>
      </c>
      <c r="B20" s="405"/>
      <c r="C20" s="411"/>
      <c r="D20" s="411"/>
      <c r="E20" s="411"/>
      <c r="F20" s="405"/>
      <c r="G20" s="405"/>
      <c r="H20" s="405"/>
      <c r="I20" s="416"/>
      <c r="J20" s="416"/>
    </row>
    <row r="21" spans="1:10" ht="18.75" customHeight="1">
      <c r="A21" s="49" t="s">
        <v>4</v>
      </c>
      <c r="B21" s="516">
        <v>11</v>
      </c>
      <c r="C21" s="521"/>
      <c r="D21" s="521"/>
      <c r="E21" s="521"/>
      <c r="F21" s="516"/>
      <c r="G21" s="516"/>
      <c r="H21" s="516"/>
      <c r="I21" s="524"/>
      <c r="J21" s="524"/>
    </row>
    <row r="22" spans="1:10" ht="18.75" customHeight="1">
      <c r="A22" s="55" t="s">
        <v>417</v>
      </c>
      <c r="B22" s="515"/>
      <c r="C22" s="520"/>
      <c r="D22" s="520"/>
      <c r="E22" s="520"/>
      <c r="F22" s="515"/>
      <c r="G22" s="515"/>
      <c r="H22" s="515"/>
      <c r="I22" s="523"/>
      <c r="J22" s="523"/>
    </row>
    <row r="23" spans="1:10" ht="36.75" customHeight="1">
      <c r="A23" s="48" t="s">
        <v>418</v>
      </c>
      <c r="B23" s="405"/>
      <c r="C23" s="411"/>
      <c r="D23" s="411"/>
      <c r="E23" s="411"/>
      <c r="F23" s="405"/>
      <c r="G23" s="405"/>
      <c r="H23" s="405"/>
      <c r="I23" s="416"/>
      <c r="J23" s="416"/>
    </row>
    <row r="24" spans="1:10" ht="37.5" customHeight="1">
      <c r="A24" s="49" t="s">
        <v>419</v>
      </c>
      <c r="B24" s="406">
        <v>13</v>
      </c>
      <c r="C24" s="412">
        <v>27</v>
      </c>
      <c r="D24" s="412">
        <v>27</v>
      </c>
      <c r="E24" s="412"/>
      <c r="F24" s="406"/>
      <c r="G24" s="406" t="s">
        <v>336</v>
      </c>
      <c r="H24" s="406"/>
      <c r="I24" s="420"/>
      <c r="J24" s="420"/>
    </row>
    <row r="25" spans="1:10" ht="18.75" customHeight="1">
      <c r="A25" s="55" t="s">
        <v>417</v>
      </c>
      <c r="B25" s="404"/>
      <c r="C25" s="410"/>
      <c r="D25" s="410"/>
      <c r="E25" s="410"/>
      <c r="F25" s="404"/>
      <c r="G25" s="404"/>
      <c r="H25" s="404"/>
      <c r="I25" s="419"/>
      <c r="J25" s="419"/>
    </row>
    <row r="26" spans="1:10" ht="36.75" customHeight="1">
      <c r="A26" s="48" t="s">
        <v>420</v>
      </c>
      <c r="B26" s="405"/>
      <c r="C26" s="411"/>
      <c r="D26" s="411"/>
      <c r="E26" s="411"/>
      <c r="F26" s="405"/>
      <c r="G26" s="405"/>
      <c r="H26" s="405"/>
      <c r="I26" s="416"/>
      <c r="J26" s="416"/>
    </row>
    <row r="27" spans="1:10" ht="19.5" customHeight="1">
      <c r="A27" s="48" t="s">
        <v>421</v>
      </c>
      <c r="B27" s="405">
        <v>10</v>
      </c>
      <c r="C27" s="411"/>
      <c r="D27" s="411"/>
      <c r="E27" s="411"/>
      <c r="F27" s="405"/>
      <c r="G27" s="405"/>
      <c r="H27" s="405"/>
      <c r="I27" s="416"/>
      <c r="J27" s="416"/>
    </row>
    <row r="28" spans="1:10" ht="37.5" customHeight="1">
      <c r="A28" s="48" t="s">
        <v>260</v>
      </c>
      <c r="B28" s="405">
        <v>5</v>
      </c>
      <c r="C28" s="411"/>
      <c r="D28" s="411"/>
      <c r="E28" s="411"/>
      <c r="F28" s="405"/>
      <c r="G28" s="405"/>
      <c r="H28" s="405"/>
      <c r="I28" s="416"/>
      <c r="J28" s="416"/>
    </row>
    <row r="29" spans="1:10" ht="18.75" customHeight="1">
      <c r="A29" s="48" t="s">
        <v>17</v>
      </c>
      <c r="B29" s="405"/>
      <c r="C29" s="411"/>
      <c r="D29" s="411"/>
      <c r="E29" s="411"/>
      <c r="F29" s="405"/>
      <c r="G29" s="405"/>
      <c r="H29" s="405"/>
      <c r="I29" s="416"/>
      <c r="J29" s="416"/>
    </row>
    <row r="30" spans="1:10" ht="18.75" customHeight="1">
      <c r="A30" s="48" t="s">
        <v>265</v>
      </c>
      <c r="B30" s="405"/>
      <c r="C30" s="411"/>
      <c r="D30" s="411"/>
      <c r="E30" s="411"/>
      <c r="F30" s="405"/>
      <c r="G30" s="405"/>
      <c r="H30" s="405"/>
      <c r="I30" s="416"/>
      <c r="J30" s="416"/>
    </row>
    <row r="31" spans="1:10" ht="37.5" customHeight="1">
      <c r="A31" s="49" t="s">
        <v>216</v>
      </c>
      <c r="B31" s="406">
        <v>9</v>
      </c>
      <c r="C31" s="412">
        <v>27</v>
      </c>
      <c r="D31" s="412">
        <v>27</v>
      </c>
      <c r="E31" s="412" t="s">
        <v>297</v>
      </c>
      <c r="F31" s="406"/>
      <c r="G31" s="406"/>
      <c r="H31" s="406"/>
      <c r="I31" s="420"/>
      <c r="J31" s="420"/>
    </row>
    <row r="32" spans="1:10" ht="22.5" customHeight="1">
      <c r="A32" s="48" t="s">
        <v>19</v>
      </c>
      <c r="B32" s="405"/>
      <c r="C32" s="411"/>
      <c r="D32" s="411"/>
      <c r="E32" s="411"/>
      <c r="F32" s="405"/>
      <c r="G32" s="405"/>
      <c r="H32" s="405"/>
      <c r="I32" s="416"/>
      <c r="J32" s="416"/>
    </row>
    <row r="33" spans="1:10" ht="30.75" customHeight="1">
      <c r="A33" s="48" t="s">
        <v>25</v>
      </c>
      <c r="B33" s="405"/>
      <c r="C33" s="411"/>
      <c r="D33" s="411"/>
      <c r="E33" s="411"/>
      <c r="F33" s="405"/>
      <c r="G33" s="405"/>
      <c r="H33" s="405"/>
      <c r="I33" s="416"/>
      <c r="J33" s="416"/>
    </row>
    <row r="34" spans="1:10" ht="20.25" customHeight="1">
      <c r="A34" s="48" t="s">
        <v>422</v>
      </c>
      <c r="B34" s="405">
        <v>13</v>
      </c>
      <c r="C34" s="411"/>
      <c r="D34" s="411"/>
      <c r="E34" s="411"/>
      <c r="F34" s="405"/>
      <c r="G34" s="405"/>
      <c r="H34" s="405"/>
      <c r="I34" s="416"/>
      <c r="J34" s="416"/>
    </row>
    <row r="35" spans="1:10" ht="21" customHeight="1">
      <c r="A35" s="48" t="s">
        <v>17</v>
      </c>
      <c r="B35" s="405"/>
      <c r="C35" s="411"/>
      <c r="D35" s="411"/>
      <c r="E35" s="411"/>
      <c r="F35" s="405"/>
      <c r="G35" s="405"/>
      <c r="H35" s="405"/>
      <c r="I35" s="416"/>
      <c r="J35" s="416"/>
    </row>
    <row r="36" spans="1:10" ht="51.75" customHeight="1">
      <c r="A36" s="48" t="s">
        <v>9</v>
      </c>
      <c r="B36" s="405"/>
      <c r="C36" s="411"/>
      <c r="D36" s="411"/>
      <c r="E36" s="411"/>
      <c r="F36" s="405"/>
      <c r="G36" s="405"/>
      <c r="H36" s="405"/>
      <c r="I36" s="416"/>
      <c r="J36" s="416"/>
    </row>
    <row r="37" spans="1:10" ht="37.5" customHeight="1">
      <c r="A37" s="48" t="s">
        <v>423</v>
      </c>
      <c r="B37" s="405">
        <v>5</v>
      </c>
      <c r="C37" s="411"/>
      <c r="D37" s="411"/>
      <c r="E37" s="411"/>
      <c r="F37" s="405"/>
      <c r="G37" s="405"/>
      <c r="H37" s="405"/>
      <c r="I37" s="416"/>
      <c r="J37" s="416"/>
    </row>
    <row r="38" spans="1:10" ht="37.5" customHeight="1">
      <c r="A38" s="49" t="s">
        <v>424</v>
      </c>
      <c r="B38" s="516"/>
      <c r="C38" s="521"/>
      <c r="D38" s="521"/>
      <c r="E38" s="521"/>
      <c r="F38" s="516"/>
      <c r="G38" s="516"/>
      <c r="H38" s="516"/>
      <c r="I38" s="524"/>
      <c r="J38" s="524"/>
    </row>
    <row r="39" spans="1:10" ht="30" customHeight="1">
      <c r="A39" s="257" t="s">
        <v>425</v>
      </c>
      <c r="B39" s="514">
        <v>6</v>
      </c>
      <c r="C39" s="9">
        <v>27</v>
      </c>
      <c r="D39" s="9">
        <v>27</v>
      </c>
      <c r="E39" s="9" t="s">
        <v>297</v>
      </c>
      <c r="F39" s="514"/>
      <c r="G39" s="514"/>
      <c r="H39" s="514"/>
      <c r="I39" s="568"/>
      <c r="J39" s="568"/>
    </row>
    <row r="40" spans="1:10" ht="18.75" customHeight="1">
      <c r="A40" s="55" t="s">
        <v>17</v>
      </c>
      <c r="B40" s="404"/>
      <c r="C40" s="410"/>
      <c r="D40" s="410"/>
      <c r="E40" s="410"/>
      <c r="F40" s="404"/>
      <c r="G40" s="404"/>
      <c r="H40" s="404"/>
      <c r="I40" s="419"/>
      <c r="J40" s="419"/>
    </row>
    <row r="41" spans="1:10" ht="44.25" customHeight="1">
      <c r="A41" s="48" t="s">
        <v>9</v>
      </c>
      <c r="B41" s="405"/>
      <c r="C41" s="411"/>
      <c r="D41" s="411"/>
      <c r="E41" s="411"/>
      <c r="F41" s="405"/>
      <c r="G41" s="405"/>
      <c r="H41" s="405"/>
      <c r="I41" s="416"/>
      <c r="J41" s="416"/>
    </row>
    <row r="42" spans="1:10" ht="31.5" customHeight="1">
      <c r="A42" s="48" t="s">
        <v>423</v>
      </c>
      <c r="B42" s="405">
        <v>6</v>
      </c>
      <c r="C42" s="411"/>
      <c r="D42" s="411"/>
      <c r="E42" s="411"/>
      <c r="F42" s="405"/>
      <c r="G42" s="405"/>
      <c r="H42" s="405"/>
      <c r="I42" s="416"/>
      <c r="J42" s="416"/>
    </row>
    <row r="43" spans="1:10" ht="18.75" customHeight="1">
      <c r="A43" s="48" t="s">
        <v>417</v>
      </c>
      <c r="B43" s="405"/>
      <c r="C43" s="411"/>
      <c r="D43" s="411"/>
      <c r="E43" s="411"/>
      <c r="F43" s="405"/>
      <c r="G43" s="405"/>
      <c r="H43" s="405"/>
      <c r="I43" s="416"/>
      <c r="J43" s="416"/>
    </row>
    <row r="44" spans="1:10" ht="36.75" customHeight="1">
      <c r="A44" s="48" t="s">
        <v>410</v>
      </c>
      <c r="B44" s="405"/>
      <c r="C44" s="411"/>
      <c r="D44" s="411"/>
      <c r="E44" s="411"/>
      <c r="F44" s="405"/>
      <c r="G44" s="405"/>
      <c r="H44" s="405"/>
      <c r="I44" s="416"/>
      <c r="J44" s="416"/>
    </row>
    <row r="45" spans="1:10" ht="48.75" customHeight="1">
      <c r="A45" s="49" t="s">
        <v>426</v>
      </c>
      <c r="B45" s="406">
        <v>18</v>
      </c>
      <c r="C45" s="412">
        <v>27</v>
      </c>
      <c r="D45" s="412">
        <v>27</v>
      </c>
      <c r="E45" s="412" t="s">
        <v>297</v>
      </c>
      <c r="F45" s="406"/>
      <c r="G45" s="406"/>
      <c r="H45" s="406"/>
      <c r="I45" s="420"/>
      <c r="J45" s="420"/>
    </row>
    <row r="46" spans="1:10" ht="21" customHeight="1">
      <c r="A46" s="60" t="s">
        <v>19</v>
      </c>
      <c r="B46" s="408"/>
      <c r="C46" s="409"/>
      <c r="D46" s="409"/>
      <c r="E46" s="409"/>
      <c r="F46" s="409"/>
      <c r="G46" s="423"/>
      <c r="H46" s="409"/>
      <c r="I46" s="131"/>
      <c r="J46" s="131"/>
    </row>
    <row r="47" spans="1:10" ht="30.75" customHeight="1">
      <c r="A47" s="48" t="s">
        <v>306</v>
      </c>
      <c r="B47" s="409"/>
      <c r="C47" s="409"/>
      <c r="D47" s="409"/>
      <c r="E47" s="409"/>
      <c r="F47" s="409"/>
      <c r="G47" s="423"/>
      <c r="H47" s="409"/>
      <c r="I47" s="131"/>
      <c r="J47" s="131"/>
    </row>
    <row r="48" spans="1:10" ht="17.25" customHeight="1">
      <c r="A48" s="46" t="s">
        <v>83</v>
      </c>
      <c r="B48" s="409">
        <v>17</v>
      </c>
      <c r="C48" s="409"/>
      <c r="D48" s="409"/>
      <c r="E48" s="409"/>
      <c r="F48" s="409"/>
      <c r="G48" s="423"/>
      <c r="H48" s="409"/>
      <c r="I48" s="131"/>
      <c r="J48" s="131"/>
    </row>
    <row r="49" spans="1:10" ht="21.75" customHeight="1">
      <c r="A49" s="48" t="s">
        <v>43</v>
      </c>
      <c r="B49" s="409"/>
      <c r="C49" s="409"/>
      <c r="D49" s="409"/>
      <c r="E49" s="409"/>
      <c r="F49" s="409"/>
      <c r="G49" s="423"/>
      <c r="H49" s="409"/>
      <c r="I49" s="131"/>
      <c r="J49" s="131"/>
    </row>
    <row r="50" spans="1:10" ht="18" customHeight="1">
      <c r="A50" s="48" t="s">
        <v>86</v>
      </c>
      <c r="B50" s="409"/>
      <c r="C50" s="409"/>
      <c r="D50" s="409"/>
      <c r="E50" s="409"/>
      <c r="F50" s="409"/>
      <c r="G50" s="423"/>
      <c r="H50" s="409"/>
      <c r="I50" s="131"/>
      <c r="J50" s="131"/>
    </row>
    <row r="51" spans="1:10" ht="52.5" customHeight="1">
      <c r="A51" s="48" t="s">
        <v>253</v>
      </c>
      <c r="B51" s="413">
        <v>7</v>
      </c>
      <c r="C51" s="413">
        <v>27</v>
      </c>
      <c r="D51" s="413">
        <v>27</v>
      </c>
      <c r="E51" s="413"/>
      <c r="F51" s="413"/>
      <c r="G51" s="424" t="s">
        <v>336</v>
      </c>
      <c r="H51" s="413"/>
      <c r="I51" s="132"/>
      <c r="J51" s="132"/>
    </row>
    <row r="52" spans="1:10" ht="15.75" customHeight="1">
      <c r="A52" s="695" t="s">
        <v>188</v>
      </c>
      <c r="B52" s="696"/>
      <c r="C52" s="696"/>
      <c r="D52" s="696"/>
      <c r="E52" s="696"/>
      <c r="F52" s="696"/>
      <c r="G52" s="696"/>
      <c r="H52" s="696"/>
      <c r="I52" s="696"/>
      <c r="J52" s="697"/>
    </row>
    <row r="53" spans="1:10" ht="17.25" customHeight="1">
      <c r="A53" s="146" t="s">
        <v>43</v>
      </c>
      <c r="B53" s="698">
        <v>22</v>
      </c>
      <c r="C53" s="698">
        <v>23</v>
      </c>
      <c r="D53" s="698">
        <v>23</v>
      </c>
      <c r="E53" s="698" t="s">
        <v>412</v>
      </c>
      <c r="F53" s="698" t="s">
        <v>412</v>
      </c>
      <c r="G53" s="154"/>
      <c r="H53" s="130"/>
      <c r="I53" s="130"/>
      <c r="J53" s="130"/>
    </row>
    <row r="54" spans="1:10" ht="24" customHeight="1">
      <c r="A54" s="146" t="s">
        <v>333</v>
      </c>
      <c r="B54" s="699"/>
      <c r="C54" s="699"/>
      <c r="D54" s="699"/>
      <c r="E54" s="699"/>
      <c r="F54" s="699"/>
      <c r="G54" s="143"/>
      <c r="H54" s="131"/>
      <c r="I54" s="131"/>
      <c r="J54" s="131"/>
    </row>
    <row r="55" spans="1:10" ht="50.25" customHeight="1">
      <c r="A55" s="147" t="s">
        <v>253</v>
      </c>
      <c r="B55" s="700"/>
      <c r="C55" s="700"/>
      <c r="D55" s="700"/>
      <c r="E55" s="700"/>
      <c r="F55" s="700"/>
      <c r="G55" s="144"/>
      <c r="H55" s="132"/>
      <c r="I55" s="132"/>
      <c r="J55" s="132"/>
    </row>
    <row r="56" spans="1:10" ht="21.75" customHeight="1">
      <c r="A56" s="229" t="s">
        <v>19</v>
      </c>
      <c r="B56" s="569"/>
      <c r="C56" s="135"/>
      <c r="D56" s="135"/>
      <c r="E56" s="135"/>
      <c r="F56" s="135"/>
      <c r="G56" s="570"/>
      <c r="H56" s="571"/>
      <c r="I56" s="571"/>
      <c r="J56" s="571"/>
    </row>
    <row r="57" spans="1:10" ht="32.25" customHeight="1">
      <c r="A57" s="151" t="s">
        <v>304</v>
      </c>
      <c r="B57" s="153"/>
      <c r="C57" s="527"/>
      <c r="D57" s="527"/>
      <c r="E57" s="527"/>
      <c r="F57" s="527"/>
      <c r="G57" s="563"/>
      <c r="H57" s="565"/>
      <c r="I57" s="565"/>
      <c r="J57" s="565"/>
    </row>
    <row r="58" spans="1:10" ht="16.5" customHeight="1">
      <c r="A58" s="504" t="s">
        <v>32</v>
      </c>
      <c r="B58" s="156">
        <v>22</v>
      </c>
      <c r="C58" s="149">
        <v>23</v>
      </c>
      <c r="D58" s="149">
        <v>23</v>
      </c>
      <c r="E58" s="421" t="s">
        <v>412</v>
      </c>
      <c r="F58" s="421" t="s">
        <v>412</v>
      </c>
      <c r="G58" s="564"/>
      <c r="H58" s="567"/>
      <c r="I58" s="567"/>
      <c r="J58" s="567"/>
    </row>
    <row r="59" spans="1:10" ht="21" customHeight="1">
      <c r="A59" s="151" t="s">
        <v>43</v>
      </c>
      <c r="B59" s="153"/>
      <c r="C59" s="698">
        <v>23</v>
      </c>
      <c r="D59" s="698">
        <v>23</v>
      </c>
      <c r="E59" s="698" t="s">
        <v>412</v>
      </c>
      <c r="F59" s="698" t="s">
        <v>412</v>
      </c>
      <c r="G59" s="704"/>
      <c r="H59" s="704"/>
      <c r="I59" s="704"/>
      <c r="J59" s="704"/>
    </row>
    <row r="60" spans="1:10" ht="48" customHeight="1">
      <c r="A60" s="155" t="s">
        <v>293</v>
      </c>
      <c r="B60" s="152"/>
      <c r="C60" s="699"/>
      <c r="D60" s="699"/>
      <c r="E60" s="699"/>
      <c r="F60" s="699"/>
      <c r="G60" s="704"/>
      <c r="H60" s="704"/>
      <c r="I60" s="704"/>
      <c r="J60" s="704"/>
    </row>
    <row r="61" spans="1:10" ht="21.75" customHeight="1">
      <c r="A61" s="147" t="s">
        <v>413</v>
      </c>
      <c r="B61" s="156">
        <v>22</v>
      </c>
      <c r="C61" s="700"/>
      <c r="D61" s="700"/>
      <c r="E61" s="700"/>
      <c r="F61" s="700"/>
      <c r="G61" s="704"/>
      <c r="H61" s="704"/>
      <c r="I61" s="704"/>
      <c r="J61" s="704"/>
    </row>
    <row r="62" spans="1:10" ht="21" customHeight="1">
      <c r="A62" s="145" t="s">
        <v>19</v>
      </c>
      <c r="B62" s="207"/>
      <c r="C62" s="698">
        <v>23</v>
      </c>
      <c r="D62" s="698">
        <v>23</v>
      </c>
      <c r="E62" s="698" t="s">
        <v>412</v>
      </c>
      <c r="F62" s="698" t="s">
        <v>412</v>
      </c>
      <c r="G62" s="630"/>
      <c r="H62" s="630"/>
      <c r="I62" s="630"/>
      <c r="J62" s="630"/>
    </row>
    <row r="63" spans="1:10" ht="29.25" customHeight="1">
      <c r="A63" s="146" t="s">
        <v>306</v>
      </c>
      <c r="B63" s="208"/>
      <c r="C63" s="699"/>
      <c r="D63" s="699"/>
      <c r="E63" s="699"/>
      <c r="F63" s="699"/>
      <c r="G63" s="631"/>
      <c r="H63" s="631"/>
      <c r="I63" s="631"/>
      <c r="J63" s="631"/>
    </row>
    <row r="64" spans="1:10" ht="14.25" customHeight="1">
      <c r="A64" s="146" t="s">
        <v>10</v>
      </c>
      <c r="B64" s="208">
        <v>10</v>
      </c>
      <c r="C64" s="699"/>
      <c r="D64" s="699"/>
      <c r="E64" s="699"/>
      <c r="F64" s="699"/>
      <c r="G64" s="631"/>
      <c r="H64" s="631"/>
      <c r="I64" s="631"/>
      <c r="J64" s="631"/>
    </row>
    <row r="65" spans="1:10" ht="15.75">
      <c r="A65" s="147" t="s">
        <v>414</v>
      </c>
      <c r="B65" s="209">
        <v>12</v>
      </c>
      <c r="C65" s="700"/>
      <c r="D65" s="700"/>
      <c r="E65" s="700"/>
      <c r="F65" s="700"/>
      <c r="G65" s="636"/>
      <c r="H65" s="636"/>
      <c r="I65" s="636"/>
      <c r="J65" s="636"/>
    </row>
    <row r="66" spans="1:10" ht="21" customHeight="1">
      <c r="A66" s="151" t="s">
        <v>43</v>
      </c>
      <c r="B66" s="148"/>
      <c r="C66" s="698">
        <v>23</v>
      </c>
      <c r="D66" s="698">
        <v>23</v>
      </c>
      <c r="E66" s="698" t="s">
        <v>412</v>
      </c>
      <c r="F66" s="698" t="s">
        <v>412</v>
      </c>
      <c r="G66" s="630"/>
      <c r="H66" s="630"/>
      <c r="I66" s="630"/>
      <c r="J66" s="630"/>
    </row>
    <row r="67" spans="1:10" ht="47.25">
      <c r="A67" s="146" t="s">
        <v>204</v>
      </c>
      <c r="B67" s="141"/>
      <c r="C67" s="699"/>
      <c r="D67" s="699"/>
      <c r="E67" s="699"/>
      <c r="F67" s="699"/>
      <c r="G67" s="631"/>
      <c r="H67" s="631"/>
      <c r="I67" s="631"/>
      <c r="J67" s="631"/>
    </row>
    <row r="68" spans="1:10" ht="32.25" customHeight="1">
      <c r="A68" s="146" t="s">
        <v>415</v>
      </c>
      <c r="B68" s="141">
        <v>22</v>
      </c>
      <c r="C68" s="699"/>
      <c r="D68" s="699"/>
      <c r="E68" s="699"/>
      <c r="F68" s="699"/>
      <c r="G68" s="631"/>
      <c r="H68" s="631"/>
      <c r="I68" s="631"/>
      <c r="J68" s="631"/>
    </row>
    <row r="69" spans="1:10" ht="15.75">
      <c r="A69" s="229" t="s">
        <v>116</v>
      </c>
      <c r="B69" s="135">
        <f>SUM(B8:B68)</f>
        <v>278</v>
      </c>
      <c r="C69" s="135">
        <f>SUM(C8:C68)</f>
        <v>304</v>
      </c>
      <c r="D69" s="135">
        <f t="shared" ref="D69" si="0">SUM(D8:D68)</f>
        <v>304</v>
      </c>
      <c r="E69" s="135">
        <v>250</v>
      </c>
      <c r="F69" s="135">
        <v>115</v>
      </c>
      <c r="G69" s="135">
        <v>54</v>
      </c>
      <c r="H69" s="32"/>
      <c r="I69" s="32"/>
      <c r="J69" s="32"/>
    </row>
    <row r="70" spans="1:10">
      <c r="A70" s="29"/>
      <c r="B70" s="29"/>
      <c r="C70" s="29"/>
      <c r="D70" s="29"/>
      <c r="E70" s="29"/>
      <c r="F70" s="29"/>
      <c r="G70" s="29"/>
      <c r="H70" s="29"/>
      <c r="I70" s="29"/>
      <c r="J70" s="29"/>
    </row>
    <row r="73" spans="1:10" ht="19.5">
      <c r="A73" s="7"/>
      <c r="B73" s="7"/>
    </row>
    <row r="74" spans="1:10" ht="19.5">
      <c r="A74" s="7"/>
      <c r="B74" s="7"/>
      <c r="G74" s="7"/>
    </row>
    <row r="75" spans="1:10" ht="19.5">
      <c r="A75" s="8"/>
      <c r="B75" s="7"/>
    </row>
    <row r="76" spans="1:10" ht="19.5">
      <c r="A76" s="7"/>
      <c r="B76" s="7"/>
    </row>
    <row r="77" spans="1:10" ht="19.5">
      <c r="A77" s="7"/>
      <c r="B77" s="7"/>
    </row>
    <row r="78" spans="1:10" ht="19.5">
      <c r="A78" s="7"/>
      <c r="B78" s="7"/>
    </row>
    <row r="79" spans="1:10" ht="19.5">
      <c r="A79" s="7"/>
      <c r="B79" s="7"/>
    </row>
    <row r="80" spans="1:10" ht="19.5">
      <c r="A80" s="8"/>
      <c r="B80" s="7"/>
    </row>
    <row r="81" spans="1:2" ht="19.5">
      <c r="A81" s="7"/>
      <c r="B81" s="7"/>
    </row>
  </sheetData>
  <mergeCells count="58">
    <mergeCell ref="G59:G61"/>
    <mergeCell ref="H59:H61"/>
    <mergeCell ref="I59:I61"/>
    <mergeCell ref="J59:J61"/>
    <mergeCell ref="C59:C61"/>
    <mergeCell ref="D59:D61"/>
    <mergeCell ref="E59:E61"/>
    <mergeCell ref="F59:F61"/>
    <mergeCell ref="J13:J18"/>
    <mergeCell ref="C13:C18"/>
    <mergeCell ref="D13:D18"/>
    <mergeCell ref="E13:E18"/>
    <mergeCell ref="F13:F18"/>
    <mergeCell ref="E8:E12"/>
    <mergeCell ref="F8:F12"/>
    <mergeCell ref="G13:G18"/>
    <mergeCell ref="H13:H18"/>
    <mergeCell ref="I13:I18"/>
    <mergeCell ref="A6:J6"/>
    <mergeCell ref="A7:J7"/>
    <mergeCell ref="C66:C68"/>
    <mergeCell ref="D66:D68"/>
    <mergeCell ref="E66:E68"/>
    <mergeCell ref="F66:F68"/>
    <mergeCell ref="G66:G68"/>
    <mergeCell ref="H66:H68"/>
    <mergeCell ref="I66:I68"/>
    <mergeCell ref="J66:J68"/>
    <mergeCell ref="G8:G12"/>
    <mergeCell ref="H8:H12"/>
    <mergeCell ref="I8:I12"/>
    <mergeCell ref="J8:J12"/>
    <mergeCell ref="C8:C12"/>
    <mergeCell ref="D8:D12"/>
    <mergeCell ref="I62:I65"/>
    <mergeCell ref="J62:J65"/>
    <mergeCell ref="C62:C65"/>
    <mergeCell ref="D62:D65"/>
    <mergeCell ref="E62:E65"/>
    <mergeCell ref="F62:F65"/>
    <mergeCell ref="G62:G65"/>
    <mergeCell ref="H62:H65"/>
    <mergeCell ref="J3:J5"/>
    <mergeCell ref="D4:D5"/>
    <mergeCell ref="E4:H4"/>
    <mergeCell ref="A1:A5"/>
    <mergeCell ref="B1:B5"/>
    <mergeCell ref="C1:J1"/>
    <mergeCell ref="C2:C5"/>
    <mergeCell ref="D2:J2"/>
    <mergeCell ref="D3:H3"/>
    <mergeCell ref="I3:I5"/>
    <mergeCell ref="A52:J52"/>
    <mergeCell ref="B53:B55"/>
    <mergeCell ref="C53:C55"/>
    <mergeCell ref="D53:D55"/>
    <mergeCell ref="E53:E55"/>
    <mergeCell ref="F53:F55"/>
  </mergeCells>
  <phoneticPr fontId="3" type="noConversion"/>
  <pageMargins left="0.39370078740157483" right="0.27985074626865669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4">
    <tabColor theme="4"/>
  </sheetPr>
  <dimension ref="A1:J39"/>
  <sheetViews>
    <sheetView view="pageLayout" zoomScale="71" zoomScalePageLayoutView="71" workbookViewId="0">
      <selection activeCell="A7" sqref="A7:J7"/>
    </sheetView>
  </sheetViews>
  <sheetFormatPr defaultRowHeight="12.75"/>
  <cols>
    <col min="1" max="1" width="47.140625" customWidth="1"/>
    <col min="2" max="2" width="18.42578125" customWidth="1"/>
    <col min="3" max="3" width="6.5703125" customWidth="1"/>
    <col min="4" max="4" width="6.85546875" customWidth="1"/>
    <col min="5" max="5" width="11.5703125" style="1" customWidth="1"/>
    <col min="6" max="6" width="11.85546875" customWidth="1"/>
    <col min="7" max="7" width="11.7109375" customWidth="1"/>
    <col min="8" max="8" width="11.5703125" customWidth="1"/>
    <col min="10" max="10" width="6.7109375" customWidth="1"/>
  </cols>
  <sheetData>
    <row r="1" spans="1:10" ht="33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7.7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4.7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3.2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8.75" customHeight="1">
      <c r="A5" s="618"/>
      <c r="B5" s="618"/>
      <c r="C5" s="618"/>
      <c r="D5" s="618"/>
      <c r="E5" s="329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23.2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30.75" customHeight="1">
      <c r="A7" s="646" t="s">
        <v>130</v>
      </c>
      <c r="B7" s="647"/>
      <c r="C7" s="634"/>
      <c r="D7" s="634"/>
      <c r="E7" s="634"/>
      <c r="F7" s="634"/>
      <c r="G7" s="634"/>
      <c r="H7" s="634"/>
      <c r="I7" s="634"/>
      <c r="J7" s="635"/>
    </row>
    <row r="8" spans="1:10" ht="15.75">
      <c r="A8" s="57" t="s">
        <v>17</v>
      </c>
      <c r="B8" s="82"/>
      <c r="C8" s="669">
        <v>30</v>
      </c>
      <c r="D8" s="628">
        <v>30</v>
      </c>
      <c r="E8" s="632" t="s">
        <v>476</v>
      </c>
      <c r="F8" s="630"/>
      <c r="G8" s="630"/>
      <c r="H8" s="630"/>
      <c r="I8" s="630"/>
      <c r="J8" s="630"/>
    </row>
    <row r="9" spans="1:10" ht="31.5">
      <c r="A9" s="50" t="s">
        <v>278</v>
      </c>
      <c r="B9" s="316"/>
      <c r="C9" s="670"/>
      <c r="D9" s="629"/>
      <c r="E9" s="626"/>
      <c r="F9" s="631"/>
      <c r="G9" s="631"/>
      <c r="H9" s="631"/>
      <c r="I9" s="631"/>
      <c r="J9" s="631"/>
    </row>
    <row r="10" spans="1:10" ht="31.5">
      <c r="A10" s="50" t="s">
        <v>475</v>
      </c>
      <c r="B10" s="317">
        <v>28</v>
      </c>
      <c r="C10" s="670"/>
      <c r="D10" s="629"/>
      <c r="E10" s="626"/>
      <c r="F10" s="631"/>
      <c r="G10" s="631"/>
      <c r="H10" s="631"/>
      <c r="I10" s="631"/>
      <c r="J10" s="631"/>
    </row>
    <row r="11" spans="1:10" ht="47.25" customHeight="1">
      <c r="A11" s="55" t="s">
        <v>38</v>
      </c>
      <c r="B11" s="87"/>
      <c r="C11" s="632">
        <v>30</v>
      </c>
      <c r="D11" s="632">
        <v>30</v>
      </c>
      <c r="E11" s="632" t="s">
        <v>287</v>
      </c>
      <c r="F11" s="638"/>
      <c r="G11" s="638"/>
      <c r="H11" s="638"/>
      <c r="I11" s="630"/>
      <c r="J11" s="630"/>
    </row>
    <row r="12" spans="1:10" ht="15.75">
      <c r="A12" s="48" t="s">
        <v>74</v>
      </c>
      <c r="B12" s="87"/>
      <c r="C12" s="626"/>
      <c r="D12" s="626"/>
      <c r="E12" s="626"/>
      <c r="F12" s="639"/>
      <c r="G12" s="639"/>
      <c r="H12" s="639"/>
      <c r="I12" s="631"/>
      <c r="J12" s="631"/>
    </row>
    <row r="13" spans="1:10" ht="33.75" customHeight="1">
      <c r="A13" s="48" t="s">
        <v>206</v>
      </c>
      <c r="B13" s="87">
        <v>14</v>
      </c>
      <c r="C13" s="626"/>
      <c r="D13" s="626"/>
      <c r="E13" s="626"/>
      <c r="F13" s="639"/>
      <c r="G13" s="639"/>
      <c r="H13" s="639"/>
      <c r="I13" s="631"/>
      <c r="J13" s="631"/>
    </row>
    <row r="14" spans="1:10" ht="15.75">
      <c r="A14" s="49" t="s">
        <v>39</v>
      </c>
      <c r="B14" s="88">
        <v>14</v>
      </c>
      <c r="C14" s="627"/>
      <c r="D14" s="627"/>
      <c r="E14" s="627"/>
      <c r="F14" s="640"/>
      <c r="G14" s="640"/>
      <c r="H14" s="640"/>
      <c r="I14" s="636"/>
      <c r="J14" s="636"/>
    </row>
    <row r="15" spans="1:10" ht="31.5">
      <c r="A15" s="55" t="s">
        <v>40</v>
      </c>
      <c r="B15" s="82"/>
      <c r="C15" s="557"/>
      <c r="D15" s="557"/>
      <c r="E15" s="55"/>
      <c r="F15" s="565"/>
      <c r="G15" s="565"/>
      <c r="H15" s="565"/>
      <c r="I15" s="565"/>
      <c r="J15" s="565"/>
    </row>
    <row r="16" spans="1:10" ht="31.5">
      <c r="A16" s="49" t="s">
        <v>263</v>
      </c>
      <c r="B16" s="521"/>
      <c r="C16" s="561"/>
      <c r="D16" s="561"/>
      <c r="E16" s="49"/>
      <c r="F16" s="567"/>
      <c r="G16" s="567"/>
      <c r="H16" s="567"/>
      <c r="I16" s="567"/>
      <c r="J16" s="567"/>
    </row>
    <row r="17" spans="1:10" ht="15.75">
      <c r="A17" s="55" t="s">
        <v>14</v>
      </c>
      <c r="B17" s="520">
        <v>14</v>
      </c>
      <c r="C17" s="557"/>
      <c r="D17" s="557"/>
      <c r="E17" s="55"/>
      <c r="F17" s="565"/>
      <c r="G17" s="565"/>
      <c r="H17" s="565"/>
      <c r="I17" s="565"/>
      <c r="J17" s="565"/>
    </row>
    <row r="18" spans="1:10" ht="15.75">
      <c r="A18" s="49" t="s">
        <v>41</v>
      </c>
      <c r="B18" s="84">
        <v>14</v>
      </c>
      <c r="C18" s="522">
        <v>30</v>
      </c>
      <c r="D18" s="522">
        <v>30</v>
      </c>
      <c r="E18" s="521" t="s">
        <v>287</v>
      </c>
      <c r="F18" s="567"/>
      <c r="G18" s="567"/>
      <c r="H18" s="567"/>
      <c r="I18" s="567"/>
      <c r="J18" s="567"/>
    </row>
    <row r="19" spans="1:10" ht="15.75">
      <c r="A19" s="48" t="s">
        <v>17</v>
      </c>
      <c r="B19" s="83"/>
      <c r="C19" s="629">
        <v>30</v>
      </c>
      <c r="D19" s="629">
        <v>30</v>
      </c>
      <c r="E19" s="626" t="s">
        <v>287</v>
      </c>
      <c r="F19" s="631"/>
      <c r="G19" s="631"/>
      <c r="H19" s="631"/>
      <c r="I19" s="631"/>
      <c r="J19" s="631"/>
    </row>
    <row r="20" spans="1:10" ht="31.5">
      <c r="A20" s="48" t="s">
        <v>334</v>
      </c>
      <c r="B20" s="83"/>
      <c r="C20" s="629"/>
      <c r="D20" s="629"/>
      <c r="E20" s="626"/>
      <c r="F20" s="631"/>
      <c r="G20" s="631"/>
      <c r="H20" s="631"/>
      <c r="I20" s="631"/>
      <c r="J20" s="631"/>
    </row>
    <row r="21" spans="1:10" ht="15.75">
      <c r="A21" s="48" t="s">
        <v>335</v>
      </c>
      <c r="B21" s="83">
        <v>14</v>
      </c>
      <c r="C21" s="629"/>
      <c r="D21" s="629"/>
      <c r="E21" s="626"/>
      <c r="F21" s="631"/>
      <c r="G21" s="631"/>
      <c r="H21" s="631"/>
      <c r="I21" s="631"/>
      <c r="J21" s="631"/>
    </row>
    <row r="22" spans="1:10" ht="31.5">
      <c r="A22" s="48" t="s">
        <v>40</v>
      </c>
      <c r="B22" s="83"/>
      <c r="C22" s="629"/>
      <c r="D22" s="629"/>
      <c r="E22" s="626"/>
      <c r="F22" s="631"/>
      <c r="G22" s="631"/>
      <c r="H22" s="631"/>
      <c r="I22" s="631"/>
      <c r="J22" s="631"/>
    </row>
    <row r="23" spans="1:10" ht="15.75">
      <c r="A23" s="49" t="s">
        <v>190</v>
      </c>
      <c r="B23" s="84">
        <v>14</v>
      </c>
      <c r="C23" s="637"/>
      <c r="D23" s="637"/>
      <c r="E23" s="627"/>
      <c r="F23" s="636"/>
      <c r="G23" s="636"/>
      <c r="H23" s="636"/>
      <c r="I23" s="636"/>
      <c r="J23" s="636"/>
    </row>
    <row r="24" spans="1:10" ht="15.75">
      <c r="A24" s="55" t="s">
        <v>17</v>
      </c>
      <c r="B24" s="82"/>
      <c r="C24" s="628">
        <v>12</v>
      </c>
      <c r="D24" s="628">
        <v>12</v>
      </c>
      <c r="E24" s="632"/>
      <c r="F24" s="628"/>
      <c r="G24" s="628"/>
      <c r="H24" s="628" t="s">
        <v>305</v>
      </c>
      <c r="I24" s="630"/>
      <c r="J24" s="630"/>
    </row>
    <row r="25" spans="1:10" ht="31.5">
      <c r="A25" s="48" t="s">
        <v>259</v>
      </c>
      <c r="B25" s="83"/>
      <c r="C25" s="629"/>
      <c r="D25" s="629"/>
      <c r="E25" s="626"/>
      <c r="F25" s="629"/>
      <c r="G25" s="629"/>
      <c r="H25" s="629"/>
      <c r="I25" s="631"/>
      <c r="J25" s="631"/>
    </row>
    <row r="26" spans="1:10" ht="15.75">
      <c r="A26" s="48" t="s">
        <v>15</v>
      </c>
      <c r="B26" s="84">
        <v>11</v>
      </c>
      <c r="C26" s="637"/>
      <c r="D26" s="637"/>
      <c r="E26" s="627"/>
      <c r="F26" s="637"/>
      <c r="G26" s="637"/>
      <c r="H26" s="637"/>
      <c r="I26" s="636"/>
      <c r="J26" s="636"/>
    </row>
    <row r="27" spans="1:10" ht="15.75">
      <c r="A27" s="61" t="s">
        <v>116</v>
      </c>
      <c r="B27" s="74">
        <f>SUM(B8:B26)</f>
        <v>123</v>
      </c>
      <c r="C27" s="3">
        <f>SUM(C8:C26)</f>
        <v>132</v>
      </c>
      <c r="D27" s="3">
        <f>SUM(D8:D26)</f>
        <v>132</v>
      </c>
      <c r="E27" s="9">
        <v>120</v>
      </c>
      <c r="F27" s="3"/>
      <c r="G27" s="3"/>
      <c r="H27" s="3">
        <v>12</v>
      </c>
      <c r="I27" s="32"/>
      <c r="J27" s="32"/>
    </row>
    <row r="31" spans="1:10" ht="19.5">
      <c r="A31" s="7"/>
      <c r="B31" s="7"/>
    </row>
    <row r="32" spans="1:10" ht="19.5">
      <c r="A32" s="7"/>
      <c r="B32" s="7"/>
      <c r="G32" s="7"/>
    </row>
    <row r="33" spans="1:2" ht="19.5">
      <c r="A33" s="8"/>
      <c r="B33" s="7"/>
    </row>
    <row r="34" spans="1:2" ht="19.5">
      <c r="A34" s="7"/>
      <c r="B34" s="7"/>
    </row>
    <row r="35" spans="1:2" ht="19.5">
      <c r="A35" s="7"/>
      <c r="B35" s="7"/>
    </row>
    <row r="36" spans="1:2" ht="19.5">
      <c r="A36" s="7"/>
      <c r="B36" s="7"/>
    </row>
    <row r="37" spans="1:2" ht="19.5">
      <c r="A37" s="7"/>
      <c r="B37" s="7"/>
    </row>
    <row r="38" spans="1:2" ht="19.5">
      <c r="A38" s="8"/>
      <c r="B38" s="7"/>
    </row>
    <row r="39" spans="1:2" ht="19.5">
      <c r="A39" s="7"/>
      <c r="B39" s="7"/>
    </row>
  </sheetData>
  <mergeCells count="44">
    <mergeCell ref="A6:J6"/>
    <mergeCell ref="A7:J7"/>
    <mergeCell ref="C24:C26"/>
    <mergeCell ref="D24:D26"/>
    <mergeCell ref="E24:E26"/>
    <mergeCell ref="F24:F26"/>
    <mergeCell ref="G24:G26"/>
    <mergeCell ref="H24:H26"/>
    <mergeCell ref="I24:I26"/>
    <mergeCell ref="J24:J26"/>
    <mergeCell ref="I19:I23"/>
    <mergeCell ref="J19:J23"/>
    <mergeCell ref="C19:C23"/>
    <mergeCell ref="D19:D23"/>
    <mergeCell ref="E19:E23"/>
    <mergeCell ref="F19:F23"/>
    <mergeCell ref="G19:G23"/>
    <mergeCell ref="G11:G14"/>
    <mergeCell ref="H11:H14"/>
    <mergeCell ref="I11:I14"/>
    <mergeCell ref="H19:H23"/>
    <mergeCell ref="J11:J14"/>
    <mergeCell ref="C11:C14"/>
    <mergeCell ref="D11:D14"/>
    <mergeCell ref="E11:E14"/>
    <mergeCell ref="F11:F14"/>
    <mergeCell ref="G8:G10"/>
    <mergeCell ref="H8:H10"/>
    <mergeCell ref="I8:I10"/>
    <mergeCell ref="J8:J10"/>
    <mergeCell ref="C8:C10"/>
    <mergeCell ref="D8:D10"/>
    <mergeCell ref="E8:E10"/>
    <mergeCell ref="F8:F10"/>
    <mergeCell ref="J3:J5"/>
    <mergeCell ref="D4:D5"/>
    <mergeCell ref="E4:H4"/>
    <mergeCell ref="A1:A5"/>
    <mergeCell ref="B1:B5"/>
    <mergeCell ref="C1:J1"/>
    <mergeCell ref="C2:C5"/>
    <mergeCell ref="D2:J2"/>
    <mergeCell ref="D3:H3"/>
    <mergeCell ref="I3:I5"/>
  </mergeCells>
  <phoneticPr fontId="3" type="noConversion"/>
  <pageMargins left="0.39370078740157483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6">
    <tabColor theme="4"/>
  </sheetPr>
  <dimension ref="A1:J48"/>
  <sheetViews>
    <sheetView view="pageLayout" topLeftCell="A16" zoomScale="69" zoomScalePageLayoutView="69" workbookViewId="0">
      <selection activeCell="A18" sqref="A18"/>
    </sheetView>
  </sheetViews>
  <sheetFormatPr defaultRowHeight="12.75"/>
  <cols>
    <col min="1" max="1" width="43.85546875" customWidth="1"/>
    <col min="2" max="2" width="17.7109375" customWidth="1"/>
    <col min="3" max="3" width="5.85546875" customWidth="1"/>
    <col min="4" max="4" width="6.5703125" customWidth="1"/>
    <col min="5" max="5" width="11.85546875" customWidth="1"/>
    <col min="6" max="6" width="11.42578125" customWidth="1"/>
    <col min="7" max="7" width="11.5703125" customWidth="1"/>
    <col min="8" max="8" width="11.85546875" customWidth="1"/>
    <col min="10" max="10" width="7.7109375" customWidth="1"/>
  </cols>
  <sheetData>
    <row r="1" spans="1:10" ht="15.75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5.75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5.75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5.75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5.25" customHeight="1">
      <c r="A5" s="622"/>
      <c r="B5" s="622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16.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16.5" customHeight="1">
      <c r="A7" s="646" t="s">
        <v>133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18" customHeight="1">
      <c r="A8" s="55" t="s">
        <v>34</v>
      </c>
      <c r="B8" s="37"/>
      <c r="C8" s="632">
        <v>27</v>
      </c>
      <c r="D8" s="632">
        <v>27</v>
      </c>
      <c r="E8" s="632" t="s">
        <v>297</v>
      </c>
      <c r="F8" s="632"/>
      <c r="G8" s="632"/>
      <c r="H8" s="701"/>
      <c r="I8" s="701"/>
      <c r="J8" s="701"/>
    </row>
    <row r="9" spans="1:10" ht="48" customHeight="1">
      <c r="A9" s="48" t="s">
        <v>337</v>
      </c>
      <c r="B9" s="28"/>
      <c r="C9" s="626"/>
      <c r="D9" s="626"/>
      <c r="E9" s="626"/>
      <c r="F9" s="626"/>
      <c r="G9" s="626"/>
      <c r="H9" s="702"/>
      <c r="I9" s="702"/>
      <c r="J9" s="702"/>
    </row>
    <row r="10" spans="1:10" ht="44.25" customHeight="1">
      <c r="A10" s="48" t="s">
        <v>45</v>
      </c>
      <c r="B10" s="138">
        <v>8</v>
      </c>
      <c r="C10" s="626"/>
      <c r="D10" s="626"/>
      <c r="E10" s="626"/>
      <c r="F10" s="626"/>
      <c r="G10" s="626"/>
      <c r="H10" s="702"/>
      <c r="I10" s="702"/>
      <c r="J10" s="702"/>
    </row>
    <row r="11" spans="1:10" ht="29.25" customHeight="1">
      <c r="A11" s="48" t="s">
        <v>84</v>
      </c>
      <c r="B11" s="138"/>
      <c r="C11" s="626"/>
      <c r="D11" s="626"/>
      <c r="E11" s="626"/>
      <c r="F11" s="626"/>
      <c r="G11" s="626"/>
      <c r="H11" s="702"/>
      <c r="I11" s="702"/>
      <c r="J11" s="702"/>
    </row>
    <row r="12" spans="1:10" ht="43.5" customHeight="1">
      <c r="A12" s="48" t="s">
        <v>85</v>
      </c>
      <c r="B12" s="356">
        <v>8</v>
      </c>
      <c r="C12" s="626"/>
      <c r="D12" s="626"/>
      <c r="E12" s="626"/>
      <c r="F12" s="626"/>
      <c r="G12" s="626"/>
      <c r="H12" s="702"/>
      <c r="I12" s="702"/>
      <c r="J12" s="702"/>
    </row>
    <row r="13" spans="1:10" ht="29.25" customHeight="1">
      <c r="A13" s="49" t="s">
        <v>87</v>
      </c>
      <c r="B13" s="169">
        <v>8</v>
      </c>
      <c r="C13" s="627"/>
      <c r="D13" s="626"/>
      <c r="E13" s="626"/>
      <c r="F13" s="626"/>
      <c r="G13" s="626"/>
      <c r="H13" s="702"/>
      <c r="I13" s="702"/>
      <c r="J13" s="702"/>
    </row>
    <row r="14" spans="1:10" ht="15.75" customHeight="1">
      <c r="A14" s="57" t="s">
        <v>17</v>
      </c>
      <c r="B14" s="518"/>
      <c r="C14" s="628"/>
      <c r="D14" s="628"/>
      <c r="E14" s="557"/>
      <c r="F14" s="557"/>
      <c r="G14" s="632"/>
      <c r="H14" s="557"/>
      <c r="I14" s="557"/>
      <c r="J14" s="557"/>
    </row>
    <row r="15" spans="1:10" ht="47.25">
      <c r="A15" s="50" t="s">
        <v>481</v>
      </c>
      <c r="B15" s="519"/>
      <c r="C15" s="629"/>
      <c r="D15" s="629"/>
      <c r="E15" s="558"/>
      <c r="F15" s="560"/>
      <c r="G15" s="626"/>
      <c r="H15" s="560"/>
      <c r="I15" s="560"/>
      <c r="J15" s="560"/>
    </row>
    <row r="16" spans="1:10" ht="47.25">
      <c r="A16" s="49" t="s">
        <v>85</v>
      </c>
      <c r="B16" s="522">
        <v>7</v>
      </c>
      <c r="C16" s="637"/>
      <c r="D16" s="637"/>
      <c r="E16" s="559"/>
      <c r="F16" s="561"/>
      <c r="G16" s="627"/>
      <c r="H16" s="561"/>
      <c r="I16" s="561"/>
      <c r="J16" s="561"/>
    </row>
    <row r="17" spans="1:10" ht="31.5">
      <c r="A17" s="57" t="s">
        <v>30</v>
      </c>
      <c r="B17" s="517"/>
      <c r="C17" s="628">
        <v>27</v>
      </c>
      <c r="D17" s="628">
        <v>27</v>
      </c>
      <c r="E17" s="562"/>
      <c r="F17" s="557"/>
      <c r="G17" s="632" t="s">
        <v>336</v>
      </c>
      <c r="H17" s="557"/>
      <c r="I17" s="557"/>
      <c r="J17" s="557"/>
    </row>
    <row r="18" spans="1:10" ht="15.75">
      <c r="A18" s="58" t="s">
        <v>31</v>
      </c>
      <c r="B18" s="522">
        <v>17</v>
      </c>
      <c r="C18" s="637"/>
      <c r="D18" s="637"/>
      <c r="E18" s="559"/>
      <c r="F18" s="561"/>
      <c r="G18" s="627"/>
      <c r="H18" s="561"/>
      <c r="I18" s="561"/>
      <c r="J18" s="561"/>
    </row>
    <row r="19" spans="1:10" ht="15.75">
      <c r="A19" s="48" t="s">
        <v>17</v>
      </c>
      <c r="B19" s="353"/>
      <c r="C19" s="628">
        <v>27</v>
      </c>
      <c r="D19" s="628">
        <v>27</v>
      </c>
      <c r="E19" s="628"/>
      <c r="F19" s="628"/>
      <c r="G19" s="628" t="s">
        <v>336</v>
      </c>
      <c r="H19" s="628"/>
      <c r="I19" s="628"/>
      <c r="J19" s="628"/>
    </row>
    <row r="20" spans="1:10" ht="47.25">
      <c r="A20" s="48" t="s">
        <v>337</v>
      </c>
      <c r="B20" s="353"/>
      <c r="C20" s="705"/>
      <c r="D20" s="705"/>
      <c r="E20" s="705"/>
      <c r="F20" s="705"/>
      <c r="G20" s="705"/>
      <c r="H20" s="705"/>
      <c r="I20" s="705"/>
      <c r="J20" s="705"/>
    </row>
    <row r="21" spans="1:10" ht="47.25">
      <c r="A21" s="48" t="s">
        <v>45</v>
      </c>
      <c r="B21" s="353">
        <v>11</v>
      </c>
      <c r="C21" s="705"/>
      <c r="D21" s="705"/>
      <c r="E21" s="705"/>
      <c r="F21" s="705"/>
      <c r="G21" s="705"/>
      <c r="H21" s="705"/>
      <c r="I21" s="705"/>
      <c r="J21" s="705"/>
    </row>
    <row r="22" spans="1:10" ht="47.25">
      <c r="A22" s="50" t="s">
        <v>481</v>
      </c>
      <c r="B22" s="353"/>
      <c r="C22" s="705"/>
      <c r="D22" s="705"/>
      <c r="E22" s="705"/>
      <c r="F22" s="705"/>
      <c r="G22" s="705"/>
      <c r="H22" s="705"/>
      <c r="I22" s="705"/>
      <c r="J22" s="705"/>
    </row>
    <row r="23" spans="1:10" ht="31.5">
      <c r="A23" s="58" t="s">
        <v>87</v>
      </c>
      <c r="B23" s="503">
        <v>13</v>
      </c>
      <c r="C23" s="705"/>
      <c r="D23" s="705"/>
      <c r="E23" s="705"/>
      <c r="F23" s="705"/>
      <c r="G23" s="705"/>
      <c r="H23" s="705"/>
      <c r="I23" s="705"/>
      <c r="J23" s="705"/>
    </row>
    <row r="24" spans="1:10" ht="15.75">
      <c r="A24" s="48" t="s">
        <v>17</v>
      </c>
      <c r="B24" s="122"/>
      <c r="C24" s="628">
        <v>54</v>
      </c>
      <c r="D24" s="628">
        <v>54</v>
      </c>
      <c r="E24" s="628"/>
      <c r="F24" s="628"/>
      <c r="G24" s="632" t="s">
        <v>484</v>
      </c>
      <c r="H24" s="630"/>
      <c r="I24" s="630"/>
      <c r="J24" s="630"/>
    </row>
    <row r="25" spans="1:10" ht="15.75">
      <c r="A25" s="62" t="s">
        <v>338</v>
      </c>
      <c r="B25" s="122"/>
      <c r="C25" s="629"/>
      <c r="D25" s="629"/>
      <c r="E25" s="629"/>
      <c r="F25" s="629"/>
      <c r="G25" s="626"/>
      <c r="H25" s="631"/>
      <c r="I25" s="631"/>
      <c r="J25" s="631"/>
    </row>
    <row r="26" spans="1:10" ht="15.75">
      <c r="A26" s="62" t="s">
        <v>232</v>
      </c>
      <c r="B26" s="122">
        <v>30</v>
      </c>
      <c r="C26" s="629"/>
      <c r="D26" s="629"/>
      <c r="E26" s="629"/>
      <c r="F26" s="629"/>
      <c r="G26" s="626"/>
      <c r="H26" s="631"/>
      <c r="I26" s="631"/>
      <c r="J26" s="631"/>
    </row>
    <row r="27" spans="1:10" ht="63">
      <c r="A27" s="43" t="s">
        <v>80</v>
      </c>
      <c r="B27" s="122"/>
      <c r="C27" s="629"/>
      <c r="D27" s="629"/>
      <c r="E27" s="629"/>
      <c r="F27" s="629"/>
      <c r="G27" s="626"/>
      <c r="H27" s="631"/>
      <c r="I27" s="631"/>
      <c r="J27" s="631"/>
    </row>
    <row r="28" spans="1:10" ht="15.75">
      <c r="A28" s="43" t="s">
        <v>88</v>
      </c>
      <c r="B28" s="122"/>
      <c r="C28" s="629"/>
      <c r="D28" s="629"/>
      <c r="E28" s="629"/>
      <c r="F28" s="629"/>
      <c r="G28" s="626"/>
      <c r="H28" s="631"/>
      <c r="I28" s="631"/>
      <c r="J28" s="631"/>
    </row>
    <row r="29" spans="1:10" ht="15.75">
      <c r="A29" s="68" t="s">
        <v>89</v>
      </c>
      <c r="B29" s="122">
        <v>20</v>
      </c>
      <c r="C29" s="687"/>
      <c r="D29" s="687"/>
      <c r="E29" s="637"/>
      <c r="F29" s="637"/>
      <c r="G29" s="685"/>
      <c r="H29" s="636"/>
      <c r="I29" s="636"/>
      <c r="J29" s="636"/>
    </row>
    <row r="30" spans="1:10" ht="15.75">
      <c r="A30" s="55" t="s">
        <v>17</v>
      </c>
      <c r="B30" s="233"/>
      <c r="C30" s="628">
        <v>27</v>
      </c>
      <c r="D30" s="628">
        <v>27</v>
      </c>
      <c r="E30" s="628" t="s">
        <v>297</v>
      </c>
      <c r="F30" s="630"/>
      <c r="G30" s="706"/>
      <c r="H30" s="706"/>
      <c r="I30" s="706"/>
      <c r="J30" s="630"/>
    </row>
    <row r="31" spans="1:10" ht="15.75">
      <c r="A31" s="62" t="s">
        <v>338</v>
      </c>
      <c r="B31" s="38"/>
      <c r="C31" s="629"/>
      <c r="D31" s="629"/>
      <c r="E31" s="629"/>
      <c r="F31" s="631"/>
      <c r="G31" s="707"/>
      <c r="H31" s="707"/>
      <c r="I31" s="707"/>
      <c r="J31" s="631"/>
    </row>
    <row r="32" spans="1:10" ht="18" customHeight="1">
      <c r="A32" s="62" t="s">
        <v>232</v>
      </c>
      <c r="B32" s="122">
        <v>15</v>
      </c>
      <c r="C32" s="629"/>
      <c r="D32" s="629"/>
      <c r="E32" s="629"/>
      <c r="F32" s="631"/>
      <c r="G32" s="707"/>
      <c r="H32" s="707"/>
      <c r="I32" s="707"/>
      <c r="J32" s="631"/>
    </row>
    <row r="33" spans="1:10" ht="63">
      <c r="A33" s="43" t="s">
        <v>80</v>
      </c>
      <c r="B33" s="122"/>
      <c r="C33" s="629"/>
      <c r="D33" s="629"/>
      <c r="E33" s="629"/>
      <c r="F33" s="631"/>
      <c r="G33" s="707"/>
      <c r="H33" s="707"/>
      <c r="I33" s="707"/>
      <c r="J33" s="631"/>
    </row>
    <row r="34" spans="1:10" ht="15.75">
      <c r="A34" s="43" t="s">
        <v>88</v>
      </c>
      <c r="B34" s="122"/>
      <c r="C34" s="629"/>
      <c r="D34" s="629"/>
      <c r="E34" s="629"/>
      <c r="F34" s="631"/>
      <c r="G34" s="707"/>
      <c r="H34" s="707"/>
      <c r="I34" s="707"/>
      <c r="J34" s="631"/>
    </row>
    <row r="35" spans="1:10" ht="15.75">
      <c r="A35" s="68" t="s">
        <v>89</v>
      </c>
      <c r="B35" s="123">
        <v>10</v>
      </c>
      <c r="C35" s="637"/>
      <c r="D35" s="637"/>
      <c r="E35" s="637"/>
      <c r="F35" s="636"/>
      <c r="G35" s="708"/>
      <c r="H35" s="708"/>
      <c r="I35" s="708"/>
      <c r="J35" s="636"/>
    </row>
    <row r="36" spans="1:10" ht="15.75">
      <c r="A36" s="59" t="s">
        <v>116</v>
      </c>
      <c r="B36" s="74">
        <f>SUM(B8:B35)</f>
        <v>147</v>
      </c>
      <c r="C36" s="74">
        <f>SUM(C8:C35)</f>
        <v>162</v>
      </c>
      <c r="D36" s="74">
        <f>SUM(D8:D35)</f>
        <v>162</v>
      </c>
      <c r="E36" s="74">
        <v>54</v>
      </c>
      <c r="F36" s="74"/>
      <c r="G36" s="74">
        <v>108</v>
      </c>
      <c r="H36" s="32"/>
      <c r="I36" s="32"/>
      <c r="J36" s="32"/>
    </row>
    <row r="37" spans="1:10">
      <c r="A37" s="19"/>
    </row>
    <row r="38" spans="1:10">
      <c r="A38" s="19"/>
    </row>
    <row r="39" spans="1:10" ht="15.75">
      <c r="A39" s="5"/>
    </row>
    <row r="40" spans="1:10" ht="19.5">
      <c r="A40" s="5"/>
      <c r="B40" s="7"/>
    </row>
    <row r="41" spans="1:10" ht="19.5">
      <c r="A41" s="12"/>
      <c r="B41" s="7"/>
      <c r="G41" s="7"/>
    </row>
    <row r="42" spans="1:10" ht="19.5">
      <c r="A42" s="13"/>
      <c r="B42" s="7"/>
    </row>
    <row r="43" spans="1:10" ht="19.5">
      <c r="A43" s="14"/>
      <c r="B43" s="7"/>
    </row>
    <row r="44" spans="1:10" ht="19.5">
      <c r="A44" s="16"/>
      <c r="B44" s="7"/>
    </row>
    <row r="45" spans="1:10" ht="19.5">
      <c r="A45" s="16"/>
      <c r="B45" s="7"/>
    </row>
    <row r="46" spans="1:10" ht="19.5">
      <c r="A46" s="16"/>
      <c r="B46" s="7"/>
    </row>
    <row r="47" spans="1:10" ht="19.5">
      <c r="A47" s="8"/>
      <c r="B47" s="7"/>
    </row>
    <row r="48" spans="1:10" ht="19.5">
      <c r="A48" s="7"/>
      <c r="B48" s="7"/>
    </row>
  </sheetData>
  <mergeCells count="50">
    <mergeCell ref="C30:C35"/>
    <mergeCell ref="D30:D35"/>
    <mergeCell ref="I30:I35"/>
    <mergeCell ref="J30:J35"/>
    <mergeCell ref="D8:D13"/>
    <mergeCell ref="E8:E13"/>
    <mergeCell ref="J8:J13"/>
    <mergeCell ref="H30:H35"/>
    <mergeCell ref="G30:G35"/>
    <mergeCell ref="F30:F35"/>
    <mergeCell ref="E30:E35"/>
    <mergeCell ref="C8:C13"/>
    <mergeCell ref="F8:F13"/>
    <mergeCell ref="G8:G13"/>
    <mergeCell ref="H8:H13"/>
    <mergeCell ref="I8:I13"/>
    <mergeCell ref="C1:J1"/>
    <mergeCell ref="C2:C5"/>
    <mergeCell ref="D2:J2"/>
    <mergeCell ref="D3:H3"/>
    <mergeCell ref="A6:J6"/>
    <mergeCell ref="D4:D5"/>
    <mergeCell ref="A1:A5"/>
    <mergeCell ref="B1:B5"/>
    <mergeCell ref="I3:I5"/>
    <mergeCell ref="J3:J5"/>
    <mergeCell ref="E4:H4"/>
    <mergeCell ref="A7:J7"/>
    <mergeCell ref="D19:D23"/>
    <mergeCell ref="C19:C23"/>
    <mergeCell ref="C24:C29"/>
    <mergeCell ref="D24:D29"/>
    <mergeCell ref="E24:E29"/>
    <mergeCell ref="E19:E23"/>
    <mergeCell ref="G24:G29"/>
    <mergeCell ref="H24:H29"/>
    <mergeCell ref="I24:I29"/>
    <mergeCell ref="J24:J29"/>
    <mergeCell ref="F19:F23"/>
    <mergeCell ref="F24:F29"/>
    <mergeCell ref="J19:J23"/>
    <mergeCell ref="I19:I23"/>
    <mergeCell ref="H19:H23"/>
    <mergeCell ref="G19:G23"/>
    <mergeCell ref="C14:C16"/>
    <mergeCell ref="D14:D16"/>
    <mergeCell ref="G14:G16"/>
    <mergeCell ref="C17:C18"/>
    <mergeCell ref="D17:D18"/>
    <mergeCell ref="G17:G18"/>
  </mergeCells>
  <phoneticPr fontId="3" type="noConversion"/>
  <pageMargins left="0.39370078740157483" right="0.39370078740157483" top="0.59055118110236227" bottom="0.39370078740157483" header="0.11811023622047245" footer="0.11811023622047245"/>
  <pageSetup paperSize="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tabColor theme="4"/>
  </sheetPr>
  <dimension ref="A1:J36"/>
  <sheetViews>
    <sheetView view="pageLayout" topLeftCell="A7" zoomScale="80" zoomScalePageLayoutView="80" workbookViewId="0">
      <selection activeCell="D11" sqref="D11:D14"/>
    </sheetView>
  </sheetViews>
  <sheetFormatPr defaultRowHeight="12.75"/>
  <cols>
    <col min="1" max="1" width="42.140625" customWidth="1"/>
    <col min="2" max="2" width="17.7109375" customWidth="1"/>
    <col min="3" max="3" width="6.5703125" customWidth="1"/>
    <col min="4" max="4" width="6.42578125" customWidth="1"/>
    <col min="5" max="5" width="11.85546875" customWidth="1"/>
    <col min="6" max="6" width="11.42578125" customWidth="1"/>
    <col min="7" max="7" width="12.28515625" style="1" customWidth="1"/>
    <col min="8" max="8" width="11.85546875" customWidth="1"/>
    <col min="9" max="9" width="9.5703125" customWidth="1"/>
    <col min="10" max="10" width="6.85546875" customWidth="1"/>
  </cols>
  <sheetData>
    <row r="1" spans="1:10" ht="15.75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5.75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5.75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6.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5.25" customHeight="1">
      <c r="A5" s="618"/>
      <c r="B5" s="618"/>
      <c r="C5" s="618"/>
      <c r="D5" s="618"/>
      <c r="E5" s="2" t="s">
        <v>101</v>
      </c>
      <c r="F5" s="2" t="s">
        <v>97</v>
      </c>
      <c r="G5" s="318" t="s">
        <v>100</v>
      </c>
      <c r="H5" s="2" t="s">
        <v>102</v>
      </c>
      <c r="I5" s="618"/>
      <c r="J5" s="618"/>
    </row>
    <row r="6" spans="1:10" ht="27.7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7" customHeight="1">
      <c r="A7" s="633" t="s">
        <v>228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31.5">
      <c r="A8" s="42" t="s">
        <v>21</v>
      </c>
      <c r="B8" s="82"/>
      <c r="C8" s="628">
        <v>60</v>
      </c>
      <c r="D8" s="628">
        <v>60</v>
      </c>
      <c r="E8" s="628"/>
      <c r="F8" s="628"/>
      <c r="G8" s="632" t="s">
        <v>360</v>
      </c>
      <c r="H8" s="630" t="s">
        <v>361</v>
      </c>
      <c r="I8" s="630"/>
      <c r="J8" s="630"/>
    </row>
    <row r="9" spans="1:10" ht="17.25" customHeight="1">
      <c r="A9" s="43" t="s">
        <v>283</v>
      </c>
      <c r="B9" s="85"/>
      <c r="C9" s="629"/>
      <c r="D9" s="629"/>
      <c r="E9" s="629"/>
      <c r="F9" s="629"/>
      <c r="G9" s="626"/>
      <c r="H9" s="631"/>
      <c r="I9" s="631"/>
      <c r="J9" s="631"/>
    </row>
    <row r="10" spans="1:10" ht="15.75">
      <c r="A10" s="44" t="s">
        <v>117</v>
      </c>
      <c r="B10" s="86">
        <v>55</v>
      </c>
      <c r="C10" s="637"/>
      <c r="D10" s="637"/>
      <c r="E10" s="637"/>
      <c r="F10" s="637"/>
      <c r="G10" s="627"/>
      <c r="H10" s="636"/>
      <c r="I10" s="636"/>
      <c r="J10" s="636"/>
    </row>
    <row r="11" spans="1:10" ht="31.5">
      <c r="A11" s="42" t="s">
        <v>21</v>
      </c>
      <c r="B11" s="202"/>
      <c r="C11" s="628">
        <v>120</v>
      </c>
      <c r="D11" s="628">
        <v>120</v>
      </c>
      <c r="E11" s="628"/>
      <c r="F11" s="628"/>
      <c r="G11" s="632" t="s">
        <v>498</v>
      </c>
      <c r="H11" s="630"/>
      <c r="I11" s="630"/>
      <c r="J11" s="630"/>
    </row>
    <row r="12" spans="1:10" ht="15.75">
      <c r="A12" s="43" t="s">
        <v>284</v>
      </c>
      <c r="B12" s="608"/>
      <c r="C12" s="629"/>
      <c r="D12" s="629"/>
      <c r="E12" s="629"/>
      <c r="F12" s="629"/>
      <c r="G12" s="626"/>
      <c r="H12" s="631"/>
      <c r="I12" s="631"/>
      <c r="J12" s="631"/>
    </row>
    <row r="13" spans="1:10" ht="15.75">
      <c r="A13" s="44" t="s">
        <v>229</v>
      </c>
      <c r="B13" s="266">
        <v>62</v>
      </c>
      <c r="C13" s="629"/>
      <c r="D13" s="629"/>
      <c r="E13" s="629"/>
      <c r="F13" s="629"/>
      <c r="G13" s="626"/>
      <c r="H13" s="631"/>
      <c r="I13" s="631"/>
      <c r="J13" s="631"/>
    </row>
    <row r="14" spans="1:10" ht="15.75">
      <c r="A14" s="65" t="s">
        <v>230</v>
      </c>
      <c r="B14" s="608">
        <v>28</v>
      </c>
      <c r="C14" s="629"/>
      <c r="D14" s="629"/>
      <c r="E14" s="629"/>
      <c r="F14" s="629"/>
      <c r="G14" s="626"/>
      <c r="H14" s="631"/>
      <c r="I14" s="631"/>
      <c r="J14" s="631"/>
    </row>
    <row r="15" spans="1:10" ht="31.5">
      <c r="A15" s="42" t="s">
        <v>21</v>
      </c>
      <c r="B15" s="609"/>
      <c r="C15" s="628">
        <v>30</v>
      </c>
      <c r="D15" s="628">
        <v>30</v>
      </c>
      <c r="E15" s="628"/>
      <c r="F15" s="628"/>
      <c r="G15" s="632" t="s">
        <v>499</v>
      </c>
      <c r="H15" s="630"/>
      <c r="I15" s="630"/>
      <c r="J15" s="630"/>
    </row>
    <row r="16" spans="1:10" ht="16.5" customHeight="1">
      <c r="A16" s="43" t="s">
        <v>284</v>
      </c>
      <c r="B16" s="608"/>
      <c r="C16" s="629"/>
      <c r="D16" s="629"/>
      <c r="E16" s="629"/>
      <c r="F16" s="629"/>
      <c r="G16" s="626"/>
      <c r="H16" s="631"/>
      <c r="I16" s="631"/>
      <c r="J16" s="631"/>
    </row>
    <row r="17" spans="1:10" ht="15.75">
      <c r="A17" s="44" t="s">
        <v>229</v>
      </c>
      <c r="B17" s="266">
        <v>27</v>
      </c>
      <c r="C17" s="629"/>
      <c r="D17" s="629"/>
      <c r="E17" s="629"/>
      <c r="F17" s="629"/>
      <c r="G17" s="626"/>
      <c r="H17" s="631"/>
      <c r="I17" s="631"/>
      <c r="J17" s="631"/>
    </row>
    <row r="18" spans="1:10" ht="18" customHeight="1">
      <c r="A18" s="43" t="s">
        <v>362</v>
      </c>
      <c r="B18" s="608">
        <v>20</v>
      </c>
      <c r="C18" s="629"/>
      <c r="D18" s="629"/>
      <c r="E18" s="629"/>
      <c r="F18" s="629"/>
      <c r="G18" s="626"/>
      <c r="H18" s="631"/>
      <c r="I18" s="631"/>
      <c r="J18" s="631"/>
    </row>
    <row r="19" spans="1:10" ht="31.5">
      <c r="A19" s="42" t="s">
        <v>21</v>
      </c>
      <c r="B19" s="202"/>
      <c r="C19" s="557"/>
      <c r="D19" s="557"/>
      <c r="E19" s="557"/>
      <c r="F19" s="557"/>
      <c r="G19" s="55"/>
      <c r="H19" s="565"/>
      <c r="I19" s="565"/>
      <c r="J19" s="565"/>
    </row>
    <row r="20" spans="1:10" ht="15.75" customHeight="1">
      <c r="A20" s="65" t="s">
        <v>284</v>
      </c>
      <c r="B20" s="481"/>
      <c r="C20" s="561"/>
      <c r="D20" s="561"/>
      <c r="E20" s="561"/>
      <c r="F20" s="561"/>
      <c r="G20" s="49"/>
      <c r="H20" s="567"/>
      <c r="I20" s="567"/>
      <c r="J20" s="567"/>
    </row>
    <row r="21" spans="1:10" ht="15.75" customHeight="1">
      <c r="A21" s="129" t="s">
        <v>187</v>
      </c>
      <c r="B21" s="546">
        <v>21</v>
      </c>
      <c r="C21" s="557"/>
      <c r="D21" s="557"/>
      <c r="E21" s="557"/>
      <c r="F21" s="557"/>
      <c r="G21" s="55"/>
      <c r="H21" s="565"/>
      <c r="I21" s="565"/>
      <c r="J21" s="565"/>
    </row>
    <row r="22" spans="1:10" ht="30.75" customHeight="1">
      <c r="A22" s="43" t="s">
        <v>363</v>
      </c>
      <c r="B22" s="302"/>
      <c r="C22" s="560"/>
      <c r="D22" s="560"/>
      <c r="E22" s="560"/>
      <c r="F22" s="560"/>
      <c r="G22" s="626" t="s">
        <v>495</v>
      </c>
      <c r="H22" s="566"/>
      <c r="I22" s="566"/>
      <c r="J22" s="566"/>
    </row>
    <row r="23" spans="1:10" ht="15.75">
      <c r="A23" s="45" t="s">
        <v>364</v>
      </c>
      <c r="B23" s="238">
        <v>7</v>
      </c>
      <c r="C23" s="541">
        <v>30</v>
      </c>
      <c r="D23" s="541">
        <v>30</v>
      </c>
      <c r="E23" s="561"/>
      <c r="F23" s="561"/>
      <c r="G23" s="627"/>
      <c r="H23" s="567"/>
      <c r="I23" s="567"/>
      <c r="J23" s="567"/>
    </row>
    <row r="24" spans="1:10" ht="15.75">
      <c r="A24" s="45" t="s">
        <v>116</v>
      </c>
      <c r="B24" s="86">
        <f>SUM(B8:B23)</f>
        <v>220</v>
      </c>
      <c r="C24" s="41">
        <f>SUM(C8:C23)</f>
        <v>240</v>
      </c>
      <c r="D24" s="41">
        <f>SUM(D8:D23)</f>
        <v>240</v>
      </c>
      <c r="E24" s="41"/>
      <c r="F24" s="41"/>
      <c r="G24" s="319">
        <v>240</v>
      </c>
      <c r="H24" s="32"/>
      <c r="I24" s="32"/>
      <c r="J24" s="32"/>
    </row>
    <row r="25" spans="1:10" ht="15">
      <c r="A25" s="39"/>
      <c r="B25" s="39"/>
      <c r="C25" s="39"/>
      <c r="D25" s="39"/>
      <c r="E25" s="39"/>
      <c r="F25" s="39"/>
      <c r="G25" s="333"/>
      <c r="H25" s="39"/>
      <c r="I25" s="39"/>
      <c r="J25" s="39"/>
    </row>
    <row r="28" spans="1:10" ht="19.5">
      <c r="A28" s="7"/>
      <c r="B28" s="7"/>
    </row>
    <row r="29" spans="1:10" ht="19.5">
      <c r="A29" s="7"/>
      <c r="B29" s="7"/>
      <c r="G29" s="334"/>
    </row>
    <row r="30" spans="1:10" ht="19.5">
      <c r="A30" s="8"/>
      <c r="B30" s="7"/>
    </row>
    <row r="31" spans="1:10" ht="19.5">
      <c r="A31" s="7"/>
      <c r="B31" s="7"/>
    </row>
    <row r="32" spans="1:10" ht="19.5">
      <c r="A32" s="7"/>
      <c r="B32" s="7"/>
    </row>
    <row r="33" spans="1:2" ht="19.5">
      <c r="A33" s="7"/>
      <c r="B33" s="7"/>
    </row>
    <row r="34" spans="1:2" ht="19.5">
      <c r="A34" s="7"/>
      <c r="B34" s="7"/>
    </row>
    <row r="35" spans="1:2" ht="19.5">
      <c r="A35" s="8"/>
      <c r="B35" s="7"/>
    </row>
    <row r="36" spans="1:2" ht="19.5">
      <c r="A36" s="7"/>
      <c r="B36" s="7"/>
    </row>
  </sheetData>
  <mergeCells count="37">
    <mergeCell ref="H11:H14"/>
    <mergeCell ref="I11:I14"/>
    <mergeCell ref="J11:J14"/>
    <mergeCell ref="C11:C14"/>
    <mergeCell ref="D11:D14"/>
    <mergeCell ref="E11:E14"/>
    <mergeCell ref="F11:F14"/>
    <mergeCell ref="G11:G14"/>
    <mergeCell ref="I8:I10"/>
    <mergeCell ref="J8:J10"/>
    <mergeCell ref="C8:C10"/>
    <mergeCell ref="D8:D10"/>
    <mergeCell ref="E8:E10"/>
    <mergeCell ref="F8:F10"/>
    <mergeCell ref="G8:G10"/>
    <mergeCell ref="H8:H10"/>
    <mergeCell ref="I15:I18"/>
    <mergeCell ref="J15:J18"/>
    <mergeCell ref="H15:H18"/>
    <mergeCell ref="G15:G18"/>
    <mergeCell ref="A1:A5"/>
    <mergeCell ref="B1:B5"/>
    <mergeCell ref="C1:J1"/>
    <mergeCell ref="C2:C5"/>
    <mergeCell ref="D2:J2"/>
    <mergeCell ref="D3:H3"/>
    <mergeCell ref="I3:I5"/>
    <mergeCell ref="J3:J5"/>
    <mergeCell ref="D4:D5"/>
    <mergeCell ref="E4:H4"/>
    <mergeCell ref="A6:J6"/>
    <mergeCell ref="A7:J7"/>
    <mergeCell ref="G22:G23"/>
    <mergeCell ref="E15:E18"/>
    <mergeCell ref="C15:C18"/>
    <mergeCell ref="D15:D18"/>
    <mergeCell ref="F15:F18"/>
  </mergeCells>
  <phoneticPr fontId="3" type="noConversion"/>
  <pageMargins left="0.78740157480314965" right="0.39370078740157483" top="0.78740157480314965" bottom="0.78740157480314965" header="0.51181102362204722" footer="0.51181102362204722"/>
  <pageSetup paperSize="9" pageOrder="overThenDown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6">
    <tabColor theme="4"/>
  </sheetPr>
  <dimension ref="A1:J40"/>
  <sheetViews>
    <sheetView view="pageLayout" zoomScale="62" zoomScalePageLayoutView="62" workbookViewId="0">
      <selection activeCell="A7" sqref="A7:J7"/>
    </sheetView>
  </sheetViews>
  <sheetFormatPr defaultRowHeight="12.75"/>
  <cols>
    <col min="1" max="1" width="47.85546875" customWidth="1"/>
    <col min="2" max="2" width="17.5703125" customWidth="1"/>
    <col min="3" max="3" width="6.5703125" customWidth="1"/>
    <col min="4" max="4" width="6.85546875" customWidth="1"/>
    <col min="5" max="6" width="11.85546875" customWidth="1"/>
    <col min="7" max="7" width="11.42578125" customWidth="1"/>
    <col min="8" max="8" width="11.5703125" customWidth="1"/>
    <col min="10" max="10" width="6.85546875" customWidth="1"/>
  </cols>
  <sheetData>
    <row r="1" spans="1:10" ht="18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0.2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1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2.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6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16.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4.75" customHeight="1">
      <c r="A7" s="646" t="s">
        <v>129</v>
      </c>
      <c r="B7" s="647"/>
      <c r="C7" s="634"/>
      <c r="D7" s="634"/>
      <c r="E7" s="634"/>
      <c r="F7" s="634"/>
      <c r="G7" s="634"/>
      <c r="H7" s="634"/>
      <c r="I7" s="634"/>
      <c r="J7" s="635"/>
    </row>
    <row r="8" spans="1:10" ht="30" customHeight="1">
      <c r="A8" s="55" t="s">
        <v>29</v>
      </c>
      <c r="B8" s="221"/>
      <c r="C8" s="632">
        <v>30</v>
      </c>
      <c r="D8" s="632">
        <v>30</v>
      </c>
      <c r="E8" s="632" t="s">
        <v>287</v>
      </c>
      <c r="F8" s="632"/>
      <c r="G8" s="632"/>
      <c r="H8" s="622"/>
      <c r="I8" s="622"/>
      <c r="J8" s="701"/>
    </row>
    <row r="9" spans="1:10" ht="30" customHeight="1">
      <c r="A9" s="48" t="s">
        <v>302</v>
      </c>
      <c r="B9" s="189"/>
      <c r="C9" s="626"/>
      <c r="D9" s="626"/>
      <c r="E9" s="626"/>
      <c r="F9" s="626"/>
      <c r="G9" s="626"/>
      <c r="H9" s="623"/>
      <c r="I9" s="623"/>
      <c r="J9" s="702"/>
    </row>
    <row r="10" spans="1:10" ht="45.75" customHeight="1">
      <c r="A10" s="48" t="s">
        <v>246</v>
      </c>
      <c r="B10" s="189">
        <v>14</v>
      </c>
      <c r="C10" s="626"/>
      <c r="D10" s="626"/>
      <c r="E10" s="626"/>
      <c r="F10" s="626"/>
      <c r="G10" s="626"/>
      <c r="H10" s="623"/>
      <c r="I10" s="623"/>
      <c r="J10" s="702"/>
    </row>
    <row r="11" spans="1:10" ht="48" customHeight="1">
      <c r="A11" s="48" t="s">
        <v>301</v>
      </c>
      <c r="B11" s="189">
        <v>10</v>
      </c>
      <c r="C11" s="626"/>
      <c r="D11" s="626"/>
      <c r="E11" s="626"/>
      <c r="F11" s="626"/>
      <c r="G11" s="626"/>
      <c r="H11" s="623"/>
      <c r="I11" s="623"/>
      <c r="J11" s="702"/>
    </row>
    <row r="12" spans="1:10" ht="16.5" customHeight="1">
      <c r="A12" s="48" t="s">
        <v>17</v>
      </c>
      <c r="B12" s="189"/>
      <c r="C12" s="626"/>
      <c r="D12" s="626"/>
      <c r="E12" s="626"/>
      <c r="F12" s="626"/>
      <c r="G12" s="626"/>
      <c r="H12" s="623"/>
      <c r="I12" s="623"/>
      <c r="J12" s="702"/>
    </row>
    <row r="13" spans="1:10" ht="34.5" customHeight="1">
      <c r="A13" s="48" t="s">
        <v>112</v>
      </c>
      <c r="B13" s="189"/>
      <c r="C13" s="626"/>
      <c r="D13" s="626"/>
      <c r="E13" s="626"/>
      <c r="F13" s="626"/>
      <c r="G13" s="626"/>
      <c r="H13" s="623"/>
      <c r="I13" s="623"/>
      <c r="J13" s="702"/>
    </row>
    <row r="14" spans="1:10" ht="31.5" customHeight="1">
      <c r="A14" s="48" t="s">
        <v>210</v>
      </c>
      <c r="B14" s="190">
        <v>5</v>
      </c>
      <c r="C14" s="627"/>
      <c r="D14" s="627"/>
      <c r="E14" s="627"/>
      <c r="F14" s="627"/>
      <c r="G14" s="627"/>
      <c r="H14" s="624"/>
      <c r="I14" s="624"/>
      <c r="J14" s="703"/>
    </row>
    <row r="15" spans="1:10" ht="15.75">
      <c r="A15" s="55" t="s">
        <v>17</v>
      </c>
      <c r="B15" s="332"/>
      <c r="C15" s="557"/>
      <c r="D15" s="557"/>
      <c r="E15" s="557"/>
      <c r="F15" s="557"/>
      <c r="G15" s="557"/>
      <c r="H15" s="557"/>
      <c r="I15" s="557"/>
      <c r="J15" s="565"/>
    </row>
    <row r="16" spans="1:10" ht="38.25" customHeight="1">
      <c r="A16" s="49" t="s">
        <v>73</v>
      </c>
      <c r="B16" s="526">
        <v>5</v>
      </c>
      <c r="C16" s="561"/>
      <c r="D16" s="561"/>
      <c r="E16" s="561"/>
      <c r="F16" s="561"/>
      <c r="G16" s="561"/>
      <c r="H16" s="561"/>
      <c r="I16" s="561"/>
      <c r="J16" s="567"/>
    </row>
    <row r="17" spans="1:10" ht="31.5">
      <c r="A17" s="64" t="s">
        <v>210</v>
      </c>
      <c r="B17" s="525"/>
      <c r="C17" s="557"/>
      <c r="D17" s="557"/>
      <c r="E17" s="557"/>
      <c r="F17" s="557"/>
      <c r="G17" s="557"/>
      <c r="H17" s="557"/>
      <c r="I17" s="557"/>
      <c r="J17" s="565"/>
    </row>
    <row r="18" spans="1:10" ht="31.5">
      <c r="A18" s="43" t="s">
        <v>113</v>
      </c>
      <c r="B18" s="443">
        <v>11</v>
      </c>
      <c r="C18" s="560"/>
      <c r="D18" s="560"/>
      <c r="E18" s="560"/>
      <c r="F18" s="560"/>
      <c r="G18" s="560"/>
      <c r="H18" s="560"/>
      <c r="I18" s="560"/>
      <c r="J18" s="566"/>
    </row>
    <row r="19" spans="1:10" ht="15.75">
      <c r="A19" s="71" t="s">
        <v>19</v>
      </c>
      <c r="B19" s="443"/>
      <c r="C19" s="560"/>
      <c r="D19" s="560"/>
      <c r="E19" s="560"/>
      <c r="F19" s="560"/>
      <c r="G19" s="560"/>
      <c r="H19" s="560"/>
      <c r="I19" s="560"/>
      <c r="J19" s="566"/>
    </row>
    <row r="20" spans="1:10" ht="31.5">
      <c r="A20" s="73" t="s">
        <v>306</v>
      </c>
      <c r="B20" s="443"/>
      <c r="C20" s="560"/>
      <c r="D20" s="560"/>
      <c r="E20" s="560"/>
      <c r="F20" s="560"/>
      <c r="G20" s="560"/>
      <c r="H20" s="560"/>
      <c r="I20" s="560"/>
      <c r="J20" s="566"/>
    </row>
    <row r="21" spans="1:10" ht="21" customHeight="1">
      <c r="A21" s="73" t="s">
        <v>10</v>
      </c>
      <c r="B21" s="348">
        <v>8</v>
      </c>
      <c r="C21" s="522">
        <v>25</v>
      </c>
      <c r="D21" s="522">
        <v>25</v>
      </c>
      <c r="E21" s="522" t="s">
        <v>290</v>
      </c>
      <c r="F21" s="561"/>
      <c r="G21" s="561"/>
      <c r="H21" s="561"/>
      <c r="I21" s="561"/>
      <c r="J21" s="567"/>
    </row>
    <row r="22" spans="1:10" ht="31.5">
      <c r="A22" s="42" t="s">
        <v>21</v>
      </c>
      <c r="B22" s="286"/>
      <c r="C22" s="629">
        <v>25</v>
      </c>
      <c r="D22" s="629">
        <v>25</v>
      </c>
      <c r="E22" s="629" t="s">
        <v>290</v>
      </c>
      <c r="F22" s="629"/>
      <c r="G22" s="629"/>
      <c r="H22" s="629"/>
      <c r="I22" s="629"/>
      <c r="J22" s="639"/>
    </row>
    <row r="23" spans="1:10" ht="15.75">
      <c r="A23" s="43" t="s">
        <v>283</v>
      </c>
      <c r="B23" s="286">
        <v>12</v>
      </c>
      <c r="C23" s="629"/>
      <c r="D23" s="629"/>
      <c r="E23" s="629"/>
      <c r="F23" s="629"/>
      <c r="G23" s="629"/>
      <c r="H23" s="629"/>
      <c r="I23" s="629"/>
      <c r="J23" s="639"/>
    </row>
    <row r="24" spans="1:10" ht="15.75">
      <c r="A24" s="44" t="s">
        <v>117</v>
      </c>
      <c r="B24" s="286"/>
      <c r="C24" s="629"/>
      <c r="D24" s="629"/>
      <c r="E24" s="629"/>
      <c r="F24" s="629"/>
      <c r="G24" s="629"/>
      <c r="H24" s="629"/>
      <c r="I24" s="629"/>
      <c r="J24" s="639"/>
    </row>
    <row r="25" spans="1:10" ht="15.75">
      <c r="A25" s="48" t="s">
        <v>17</v>
      </c>
      <c r="B25" s="286"/>
      <c r="C25" s="629"/>
      <c r="D25" s="629"/>
      <c r="E25" s="629"/>
      <c r="F25" s="629"/>
      <c r="G25" s="629"/>
      <c r="H25" s="629"/>
      <c r="I25" s="629"/>
      <c r="J25" s="639"/>
    </row>
    <row r="26" spans="1:10" ht="31.5">
      <c r="A26" s="48" t="s">
        <v>259</v>
      </c>
      <c r="B26" s="286">
        <v>12</v>
      </c>
      <c r="C26" s="629"/>
      <c r="D26" s="629"/>
      <c r="E26" s="629"/>
      <c r="F26" s="629"/>
      <c r="G26" s="629"/>
      <c r="H26" s="629"/>
      <c r="I26" s="629"/>
      <c r="J26" s="639"/>
    </row>
    <row r="27" spans="1:10" ht="15.75">
      <c r="A27" s="49" t="s">
        <v>50</v>
      </c>
      <c r="B27" s="286"/>
      <c r="C27" s="629"/>
      <c r="D27" s="629"/>
      <c r="E27" s="629"/>
      <c r="F27" s="629"/>
      <c r="G27" s="629"/>
      <c r="H27" s="629"/>
      <c r="I27" s="629"/>
      <c r="J27" s="639"/>
    </row>
    <row r="28" spans="1:10" ht="15.75">
      <c r="A28" s="59" t="s">
        <v>116</v>
      </c>
      <c r="B28" s="74">
        <f>SUM(B8:B27)</f>
        <v>77</v>
      </c>
      <c r="C28" s="74">
        <f>SUM(C8:C27)</f>
        <v>80</v>
      </c>
      <c r="D28" s="74">
        <f>SUM(D8:D27)</f>
        <v>80</v>
      </c>
      <c r="E28" s="74">
        <v>80</v>
      </c>
      <c r="F28" s="74"/>
      <c r="G28" s="74"/>
      <c r="H28" s="74"/>
      <c r="I28" s="74"/>
      <c r="J28" s="32"/>
    </row>
    <row r="32" spans="1:10" ht="19.5">
      <c r="A32" s="7"/>
      <c r="B32" s="7"/>
    </row>
    <row r="33" spans="1:7" ht="19.5">
      <c r="A33" s="7"/>
      <c r="B33" s="7"/>
      <c r="G33" s="7"/>
    </row>
    <row r="34" spans="1:7" ht="19.5">
      <c r="A34" s="8"/>
      <c r="B34" s="7"/>
    </row>
    <row r="35" spans="1:7" ht="19.5">
      <c r="A35" s="7"/>
      <c r="B35" s="7"/>
    </row>
    <row r="36" spans="1:7" ht="19.5">
      <c r="A36" s="7"/>
      <c r="B36" s="7"/>
    </row>
    <row r="37" spans="1:7" ht="19.5">
      <c r="A37" s="7"/>
      <c r="B37" s="7"/>
    </row>
    <row r="38" spans="1:7" ht="19.5">
      <c r="A38" s="7"/>
      <c r="B38" s="7"/>
    </row>
    <row r="39" spans="1:7" ht="19.5">
      <c r="A39" s="8"/>
      <c r="B39" s="7"/>
    </row>
    <row r="40" spans="1:7" ht="19.5">
      <c r="A40" s="7"/>
      <c r="B40" s="7"/>
    </row>
  </sheetData>
  <mergeCells count="28">
    <mergeCell ref="H22:H27"/>
    <mergeCell ref="I22:I27"/>
    <mergeCell ref="J22:J27"/>
    <mergeCell ref="G8:G14"/>
    <mergeCell ref="H8:H14"/>
    <mergeCell ref="I8:I14"/>
    <mergeCell ref="J8:J14"/>
    <mergeCell ref="C22:C27"/>
    <mergeCell ref="D22:D27"/>
    <mergeCell ref="E22:E27"/>
    <mergeCell ref="F22:F27"/>
    <mergeCell ref="G22:G27"/>
    <mergeCell ref="C8:C14"/>
    <mergeCell ref="D8:D14"/>
    <mergeCell ref="A1:A5"/>
    <mergeCell ref="B1:B5"/>
    <mergeCell ref="C1:J1"/>
    <mergeCell ref="C2:C5"/>
    <mergeCell ref="D2:J2"/>
    <mergeCell ref="D3:H3"/>
    <mergeCell ref="I3:I5"/>
    <mergeCell ref="J3:J5"/>
    <mergeCell ref="D4:D5"/>
    <mergeCell ref="E4:H4"/>
    <mergeCell ref="E8:E14"/>
    <mergeCell ref="F8:F14"/>
    <mergeCell ref="A6:J6"/>
    <mergeCell ref="A7:J7"/>
  </mergeCells>
  <phoneticPr fontId="3" type="noConversion"/>
  <pageMargins left="0.39370078740157483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7">
    <tabColor theme="4"/>
  </sheetPr>
  <dimension ref="A1:J45"/>
  <sheetViews>
    <sheetView view="pageLayout" topLeftCell="A7" zoomScale="77" zoomScalePageLayoutView="77" workbookViewId="0">
      <selection activeCell="A7" sqref="A7:J7"/>
    </sheetView>
  </sheetViews>
  <sheetFormatPr defaultRowHeight="12.75"/>
  <cols>
    <col min="1" max="1" width="43.5703125" customWidth="1"/>
    <col min="2" max="2" width="18.42578125" customWidth="1"/>
    <col min="3" max="3" width="6.5703125" customWidth="1"/>
    <col min="4" max="4" width="6.85546875" customWidth="1"/>
    <col min="5" max="5" width="10.7109375" customWidth="1"/>
    <col min="6" max="6" width="11.85546875" customWidth="1"/>
    <col min="7" max="8" width="10.7109375" customWidth="1"/>
    <col min="10" max="10" width="7" customWidth="1"/>
  </cols>
  <sheetData>
    <row r="1" spans="1:10" ht="13.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4.2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5.25" customHeight="1">
      <c r="A5" s="622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1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15.75" customHeight="1">
      <c r="A7" s="646" t="s">
        <v>221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15.75">
      <c r="A8" s="80" t="s">
        <v>17</v>
      </c>
      <c r="B8" s="193"/>
      <c r="C8" s="629">
        <v>25</v>
      </c>
      <c r="D8" s="629">
        <v>25</v>
      </c>
      <c r="E8" s="629" t="s">
        <v>290</v>
      </c>
      <c r="F8" s="631"/>
      <c r="G8" s="631"/>
      <c r="H8" s="631"/>
      <c r="I8" s="631"/>
      <c r="J8" s="631"/>
    </row>
    <row r="9" spans="1:10" ht="18" customHeight="1">
      <c r="A9" s="81" t="s">
        <v>339</v>
      </c>
      <c r="B9" s="193"/>
      <c r="C9" s="629"/>
      <c r="D9" s="629"/>
      <c r="E9" s="629"/>
      <c r="F9" s="631"/>
      <c r="G9" s="631"/>
      <c r="H9" s="631"/>
      <c r="I9" s="631"/>
      <c r="J9" s="631"/>
    </row>
    <row r="10" spans="1:10" ht="15.75" customHeight="1">
      <c r="A10" s="81" t="s">
        <v>241</v>
      </c>
      <c r="B10" s="260">
        <v>12</v>
      </c>
      <c r="C10" s="629"/>
      <c r="D10" s="629"/>
      <c r="E10" s="629"/>
      <c r="F10" s="631"/>
      <c r="G10" s="631"/>
      <c r="H10" s="631"/>
      <c r="I10" s="631"/>
      <c r="J10" s="631"/>
    </row>
    <row r="11" spans="1:10" ht="49.5" customHeight="1">
      <c r="A11" s="81" t="s">
        <v>29</v>
      </c>
      <c r="B11" s="260"/>
      <c r="C11" s="629"/>
      <c r="D11" s="629"/>
      <c r="E11" s="629"/>
      <c r="F11" s="631"/>
      <c r="G11" s="631"/>
      <c r="H11" s="631"/>
      <c r="I11" s="631"/>
      <c r="J11" s="631"/>
    </row>
    <row r="12" spans="1:10" ht="31.5">
      <c r="A12" s="48" t="s">
        <v>276</v>
      </c>
      <c r="B12" s="193"/>
      <c r="C12" s="629"/>
      <c r="D12" s="629"/>
      <c r="E12" s="629"/>
      <c r="F12" s="631"/>
      <c r="G12" s="631"/>
      <c r="H12" s="631"/>
      <c r="I12" s="631"/>
      <c r="J12" s="631"/>
    </row>
    <row r="13" spans="1:10" ht="47.25">
      <c r="A13" s="120" t="s">
        <v>242</v>
      </c>
      <c r="B13" s="193">
        <v>10</v>
      </c>
      <c r="C13" s="629"/>
      <c r="D13" s="629"/>
      <c r="E13" s="629"/>
      <c r="F13" s="631"/>
      <c r="G13" s="631"/>
      <c r="H13" s="631"/>
      <c r="I13" s="631"/>
      <c r="J13" s="631"/>
    </row>
    <row r="14" spans="1:10" ht="14.25" customHeight="1">
      <c r="A14" s="55" t="s">
        <v>68</v>
      </c>
      <c r="B14" s="539"/>
      <c r="C14" s="557"/>
      <c r="D14" s="557"/>
      <c r="E14" s="557"/>
      <c r="F14" s="565"/>
      <c r="G14" s="565"/>
      <c r="H14" s="565"/>
      <c r="I14" s="565"/>
      <c r="J14" s="565"/>
    </row>
    <row r="15" spans="1:10" ht="30" customHeight="1">
      <c r="A15" s="48" t="s">
        <v>69</v>
      </c>
      <c r="B15" s="540"/>
      <c r="C15" s="560"/>
      <c r="D15" s="560"/>
      <c r="E15" s="560"/>
      <c r="F15" s="566"/>
      <c r="G15" s="566"/>
      <c r="H15" s="566"/>
      <c r="I15" s="566"/>
      <c r="J15" s="566"/>
    </row>
    <row r="16" spans="1:10" ht="28.5" customHeight="1">
      <c r="A16" s="48" t="s">
        <v>302</v>
      </c>
      <c r="B16" s="540"/>
      <c r="C16" s="560"/>
      <c r="D16" s="560"/>
      <c r="E16" s="560"/>
      <c r="F16" s="566"/>
      <c r="G16" s="566"/>
      <c r="H16" s="566"/>
      <c r="I16" s="566"/>
      <c r="J16" s="566"/>
    </row>
    <row r="17" spans="1:10" ht="45.75" customHeight="1">
      <c r="A17" s="48" t="s">
        <v>243</v>
      </c>
      <c r="B17" s="540">
        <v>5</v>
      </c>
      <c r="C17" s="560"/>
      <c r="D17" s="560"/>
      <c r="E17" s="560"/>
      <c r="F17" s="566"/>
      <c r="G17" s="566"/>
      <c r="H17" s="566"/>
      <c r="I17" s="566"/>
      <c r="J17" s="566"/>
    </row>
    <row r="18" spans="1:10" ht="47.25" customHeight="1">
      <c r="A18" s="48" t="s">
        <v>222</v>
      </c>
      <c r="B18" s="540">
        <v>12</v>
      </c>
      <c r="C18" s="560"/>
      <c r="D18" s="560"/>
      <c r="E18" s="560"/>
      <c r="F18" s="566"/>
      <c r="G18" s="566"/>
      <c r="H18" s="566"/>
      <c r="I18" s="566"/>
      <c r="J18" s="566"/>
    </row>
    <row r="19" spans="1:10" ht="15" customHeight="1">
      <c r="A19" s="49" t="s">
        <v>17</v>
      </c>
      <c r="B19" s="541"/>
      <c r="C19" s="561"/>
      <c r="D19" s="561"/>
      <c r="E19" s="561"/>
      <c r="F19" s="567"/>
      <c r="G19" s="567"/>
      <c r="H19" s="567"/>
      <c r="I19" s="567"/>
      <c r="J19" s="567"/>
    </row>
    <row r="20" spans="1:10" ht="33.75" customHeight="1">
      <c r="A20" s="70" t="s">
        <v>112</v>
      </c>
      <c r="B20" s="539"/>
      <c r="C20" s="593"/>
      <c r="D20" s="592"/>
      <c r="E20" s="592"/>
      <c r="F20" s="565"/>
      <c r="G20" s="595"/>
      <c r="H20" s="594"/>
      <c r="I20" s="565"/>
      <c r="J20" s="595"/>
    </row>
    <row r="21" spans="1:10" ht="30" customHeight="1">
      <c r="A21" s="395" t="s">
        <v>210</v>
      </c>
      <c r="B21" s="542">
        <v>8</v>
      </c>
      <c r="C21" s="123">
        <v>25</v>
      </c>
      <c r="D21" s="112">
        <v>25</v>
      </c>
      <c r="E21" s="112" t="s">
        <v>290</v>
      </c>
      <c r="F21" s="567"/>
      <c r="G21" s="597"/>
      <c r="H21" s="596"/>
      <c r="I21" s="567"/>
      <c r="J21" s="597"/>
    </row>
    <row r="22" spans="1:10" s="265" customFormat="1" ht="15.75">
      <c r="A22" s="48" t="s">
        <v>68</v>
      </c>
      <c r="B22" s="266"/>
      <c r="C22" s="259"/>
      <c r="D22" s="259"/>
      <c r="E22" s="259"/>
      <c r="F22" s="267"/>
      <c r="G22" s="267"/>
      <c r="H22" s="267"/>
      <c r="I22" s="267"/>
      <c r="J22" s="267"/>
    </row>
    <row r="23" spans="1:10" s="265" customFormat="1" ht="31.5">
      <c r="A23" s="48" t="s">
        <v>69</v>
      </c>
      <c r="B23" s="266"/>
      <c r="C23" s="259"/>
      <c r="D23" s="259"/>
      <c r="E23" s="259"/>
      <c r="F23" s="267"/>
      <c r="G23" s="267"/>
      <c r="H23" s="267"/>
      <c r="I23" s="267"/>
      <c r="J23" s="267"/>
    </row>
    <row r="24" spans="1:10" s="265" customFormat="1" ht="31.5">
      <c r="A24" s="48" t="s">
        <v>302</v>
      </c>
      <c r="B24" s="266"/>
      <c r="C24" s="259"/>
      <c r="D24" s="259"/>
      <c r="E24" s="259"/>
      <c r="F24" s="267"/>
      <c r="G24" s="267"/>
      <c r="H24" s="267"/>
      <c r="I24" s="267"/>
      <c r="J24" s="267"/>
    </row>
    <row r="25" spans="1:10" s="265" customFormat="1" ht="47.25">
      <c r="A25" s="48" t="s">
        <v>242</v>
      </c>
      <c r="B25" s="266">
        <v>12</v>
      </c>
      <c r="C25" s="259"/>
      <c r="D25" s="259"/>
      <c r="E25" s="259"/>
      <c r="F25" s="267"/>
      <c r="G25" s="267"/>
      <c r="H25" s="267"/>
      <c r="I25" s="267"/>
      <c r="J25" s="267"/>
    </row>
    <row r="26" spans="1:10" s="265" customFormat="1" ht="15.75">
      <c r="A26" s="268" t="s">
        <v>64</v>
      </c>
      <c r="B26" s="266"/>
      <c r="C26" s="259"/>
      <c r="D26" s="259"/>
      <c r="E26" s="259"/>
      <c r="F26" s="267"/>
      <c r="G26" s="267"/>
      <c r="H26" s="267"/>
      <c r="I26" s="267"/>
      <c r="J26" s="267"/>
    </row>
    <row r="27" spans="1:10" s="265" customFormat="1" ht="31.5">
      <c r="A27" s="268" t="s">
        <v>112</v>
      </c>
      <c r="B27" s="266"/>
      <c r="C27" s="259"/>
      <c r="D27" s="259"/>
      <c r="E27" s="259"/>
      <c r="F27" s="267"/>
      <c r="G27" s="259"/>
      <c r="H27" s="267"/>
      <c r="I27" s="267"/>
      <c r="J27" s="267"/>
    </row>
    <row r="28" spans="1:10" s="265" customFormat="1" ht="31.5">
      <c r="A28" s="300" t="s">
        <v>210</v>
      </c>
      <c r="B28" s="266">
        <v>12</v>
      </c>
      <c r="C28" s="259">
        <v>25</v>
      </c>
      <c r="D28" s="259">
        <v>25</v>
      </c>
      <c r="E28" s="259"/>
      <c r="F28" s="267"/>
      <c r="G28" s="331" t="s">
        <v>280</v>
      </c>
      <c r="H28" s="267"/>
      <c r="I28" s="267"/>
      <c r="J28" s="267"/>
    </row>
    <row r="29" spans="1:10" ht="31.5">
      <c r="A29" s="57" t="s">
        <v>21</v>
      </c>
      <c r="B29" s="288"/>
      <c r="C29" s="628">
        <v>25</v>
      </c>
      <c r="D29" s="628">
        <v>25</v>
      </c>
      <c r="E29" s="628" t="s">
        <v>290</v>
      </c>
      <c r="F29" s="630"/>
      <c r="G29" s="628"/>
      <c r="H29" s="630"/>
      <c r="I29" s="630"/>
      <c r="J29" s="630"/>
    </row>
    <row r="30" spans="1:10" ht="15.75">
      <c r="A30" s="50" t="s">
        <v>303</v>
      </c>
      <c r="B30" s="289"/>
      <c r="C30" s="686"/>
      <c r="D30" s="686"/>
      <c r="E30" s="686"/>
      <c r="F30" s="631"/>
      <c r="G30" s="629"/>
      <c r="H30" s="631"/>
      <c r="I30" s="631"/>
      <c r="J30" s="631"/>
    </row>
    <row r="31" spans="1:10" ht="15.75">
      <c r="A31" s="50" t="s">
        <v>59</v>
      </c>
      <c r="B31" s="289">
        <v>12</v>
      </c>
      <c r="C31" s="686"/>
      <c r="D31" s="686"/>
      <c r="E31" s="686"/>
      <c r="F31" s="631"/>
      <c r="G31" s="629"/>
      <c r="H31" s="631"/>
      <c r="I31" s="631"/>
      <c r="J31" s="631"/>
    </row>
    <row r="32" spans="1:10" ht="21" customHeight="1">
      <c r="A32" s="496" t="s">
        <v>71</v>
      </c>
      <c r="B32" s="289"/>
      <c r="C32" s="686"/>
      <c r="D32" s="686"/>
      <c r="E32" s="686"/>
      <c r="F32" s="631"/>
      <c r="G32" s="629"/>
      <c r="H32" s="631"/>
      <c r="I32" s="631"/>
      <c r="J32" s="631"/>
    </row>
    <row r="33" spans="1:10" ht="31.5">
      <c r="A33" s="496" t="s">
        <v>72</v>
      </c>
      <c r="B33" s="289"/>
      <c r="C33" s="686"/>
      <c r="D33" s="686"/>
      <c r="E33" s="686"/>
      <c r="F33" s="631"/>
      <c r="G33" s="629"/>
      <c r="H33" s="631"/>
      <c r="I33" s="631"/>
      <c r="J33" s="631"/>
    </row>
    <row r="34" spans="1:10" ht="31.5">
      <c r="A34" s="51" t="s">
        <v>75</v>
      </c>
      <c r="B34" s="289"/>
      <c r="C34" s="686"/>
      <c r="D34" s="686"/>
      <c r="E34" s="686"/>
      <c r="F34" s="631"/>
      <c r="G34" s="629"/>
      <c r="H34" s="631"/>
      <c r="I34" s="631"/>
      <c r="J34" s="631"/>
    </row>
    <row r="35" spans="1:10" ht="15.75">
      <c r="A35" s="497" t="s">
        <v>271</v>
      </c>
      <c r="B35" s="290">
        <v>10</v>
      </c>
      <c r="C35" s="687"/>
      <c r="D35" s="687"/>
      <c r="E35" s="687"/>
      <c r="F35" s="687"/>
      <c r="G35" s="687"/>
      <c r="H35" s="687"/>
      <c r="I35" s="687"/>
      <c r="J35" s="687"/>
    </row>
    <row r="36" spans="1:10" ht="15.75">
      <c r="A36" s="68" t="s">
        <v>116</v>
      </c>
      <c r="B36" s="291">
        <f>SUM(B8:B35)</f>
        <v>93</v>
      </c>
      <c r="C36" s="3">
        <f>SUM(C8:C34)</f>
        <v>100</v>
      </c>
      <c r="D36" s="261">
        <f>SUM(D8:D34)</f>
        <v>100</v>
      </c>
      <c r="E36" s="261">
        <v>75</v>
      </c>
      <c r="F36" s="261"/>
      <c r="G36" s="261">
        <v>25</v>
      </c>
      <c r="H36" s="261"/>
      <c r="I36" s="261"/>
      <c r="J36" s="261"/>
    </row>
    <row r="39" spans="1:10" ht="19.5">
      <c r="A39" s="15"/>
      <c r="B39" s="7"/>
    </row>
    <row r="40" spans="1:10" ht="19.5">
      <c r="A40" s="16"/>
      <c r="B40" s="7"/>
    </row>
    <row r="41" spans="1:10" ht="19.5">
      <c r="A41" s="16"/>
      <c r="B41" s="7"/>
    </row>
    <row r="42" spans="1:10" ht="19.5">
      <c r="A42" s="7"/>
      <c r="B42" s="7"/>
    </row>
    <row r="43" spans="1:10" ht="19.5">
      <c r="A43" s="7"/>
      <c r="B43" s="7"/>
    </row>
    <row r="44" spans="1:10" ht="19.5">
      <c r="A44" s="8"/>
      <c r="B44" s="7"/>
    </row>
    <row r="45" spans="1:10" ht="19.5">
      <c r="A45" s="7"/>
      <c r="B45" s="7"/>
    </row>
  </sheetData>
  <mergeCells count="28">
    <mergeCell ref="H29:H35"/>
    <mergeCell ref="I29:I35"/>
    <mergeCell ref="J29:J35"/>
    <mergeCell ref="C29:C35"/>
    <mergeCell ref="D29:D35"/>
    <mergeCell ref="E29:E35"/>
    <mergeCell ref="F29:F35"/>
    <mergeCell ref="G29:G35"/>
    <mergeCell ref="A6:J6"/>
    <mergeCell ref="A7:J7"/>
    <mergeCell ref="F8:F13"/>
    <mergeCell ref="E8:E13"/>
    <mergeCell ref="D8:D13"/>
    <mergeCell ref="C8:C13"/>
    <mergeCell ref="J8:J13"/>
    <mergeCell ref="I8:I13"/>
    <mergeCell ref="H8:H13"/>
    <mergeCell ref="G8:G13"/>
    <mergeCell ref="E4:H4"/>
    <mergeCell ref="A1:A5"/>
    <mergeCell ref="B1:B5"/>
    <mergeCell ref="C1:J1"/>
    <mergeCell ref="C2:C5"/>
    <mergeCell ref="D2:J2"/>
    <mergeCell ref="D3:H3"/>
    <mergeCell ref="I3:I5"/>
    <mergeCell ref="J3:J5"/>
    <mergeCell ref="D4:D5"/>
  </mergeCells>
  <phoneticPr fontId="3" type="noConversion"/>
  <pageMargins left="0.39370078740157483" right="0.39370078740157483" top="0.56818181818181823" bottom="0.19685039370078741" header="0.31496062992125984" footer="0.31496062992125984"/>
  <pageSetup paperSize="9" pageOrder="overThenDown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9">
    <tabColor theme="4"/>
  </sheetPr>
  <dimension ref="A1:J43"/>
  <sheetViews>
    <sheetView view="pageLayout" zoomScale="70" zoomScalePageLayoutView="70" workbookViewId="0">
      <selection activeCell="A7" sqref="A7:J7"/>
    </sheetView>
  </sheetViews>
  <sheetFormatPr defaultRowHeight="12.75"/>
  <cols>
    <col min="1" max="1" width="42" customWidth="1"/>
    <col min="2" max="2" width="18" customWidth="1"/>
    <col min="3" max="3" width="6.5703125" customWidth="1"/>
    <col min="4" max="4" width="6.85546875" customWidth="1"/>
    <col min="5" max="6" width="11.85546875" customWidth="1"/>
    <col min="7" max="7" width="12" customWidth="1"/>
    <col min="8" max="8" width="11.5703125" customWidth="1"/>
    <col min="10" max="10" width="7" customWidth="1"/>
  </cols>
  <sheetData>
    <row r="1" spans="1:10" ht="24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9.2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3.2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7.7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3.7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21.7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4.75" customHeight="1">
      <c r="A7" s="646" t="s">
        <v>128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33" customHeight="1">
      <c r="A8" s="55" t="s">
        <v>342</v>
      </c>
      <c r="B8" s="40"/>
      <c r="C8" s="632">
        <v>56</v>
      </c>
      <c r="D8" s="628">
        <v>56</v>
      </c>
      <c r="E8" s="628" t="s">
        <v>448</v>
      </c>
      <c r="F8" s="630"/>
      <c r="G8" s="630"/>
      <c r="H8" s="630"/>
      <c r="I8" s="630"/>
      <c r="J8" s="630"/>
    </row>
    <row r="9" spans="1:10" ht="17.25" customHeight="1">
      <c r="A9" s="48" t="s">
        <v>341</v>
      </c>
      <c r="B9" s="28"/>
      <c r="C9" s="626"/>
      <c r="D9" s="629"/>
      <c r="E9" s="629"/>
      <c r="F9" s="631"/>
      <c r="G9" s="631"/>
      <c r="H9" s="631"/>
      <c r="I9" s="631"/>
      <c r="J9" s="631"/>
    </row>
    <row r="10" spans="1:10" ht="35.25" customHeight="1">
      <c r="A10" s="48" t="s">
        <v>302</v>
      </c>
      <c r="B10" s="241"/>
      <c r="C10" s="626"/>
      <c r="D10" s="629"/>
      <c r="E10" s="629"/>
      <c r="F10" s="631"/>
      <c r="G10" s="631"/>
      <c r="H10" s="631"/>
      <c r="I10" s="631"/>
      <c r="J10" s="631"/>
    </row>
    <row r="11" spans="1:10" ht="51" customHeight="1">
      <c r="A11" s="48" t="s">
        <v>243</v>
      </c>
      <c r="B11" s="241">
        <v>20</v>
      </c>
      <c r="C11" s="626"/>
      <c r="D11" s="629"/>
      <c r="E11" s="629"/>
      <c r="F11" s="631"/>
      <c r="G11" s="631"/>
      <c r="H11" s="631"/>
      <c r="I11" s="631"/>
      <c r="J11" s="631"/>
    </row>
    <row r="12" spans="1:10" ht="45.75" customHeight="1">
      <c r="A12" s="48" t="s">
        <v>222</v>
      </c>
      <c r="B12" s="241">
        <v>27</v>
      </c>
      <c r="C12" s="626"/>
      <c r="D12" s="629"/>
      <c r="E12" s="629"/>
      <c r="F12" s="631"/>
      <c r="G12" s="631"/>
      <c r="H12" s="631"/>
      <c r="I12" s="631"/>
      <c r="J12" s="631"/>
    </row>
    <row r="13" spans="1:10" ht="18.75" customHeight="1">
      <c r="A13" s="48" t="s">
        <v>17</v>
      </c>
      <c r="B13" s="241"/>
      <c r="C13" s="626"/>
      <c r="D13" s="629"/>
      <c r="E13" s="629"/>
      <c r="F13" s="631"/>
      <c r="G13" s="631"/>
      <c r="H13" s="631"/>
      <c r="I13" s="631"/>
      <c r="J13" s="631"/>
    </row>
    <row r="14" spans="1:10" ht="31.5" customHeight="1">
      <c r="A14" s="48" t="s">
        <v>112</v>
      </c>
      <c r="B14" s="241"/>
      <c r="C14" s="626"/>
      <c r="D14" s="629"/>
      <c r="E14" s="629"/>
      <c r="F14" s="631"/>
      <c r="G14" s="631"/>
      <c r="H14" s="631"/>
      <c r="I14" s="631"/>
      <c r="J14" s="631"/>
    </row>
    <row r="15" spans="1:10" ht="30" customHeight="1">
      <c r="A15" s="65" t="s">
        <v>210</v>
      </c>
      <c r="B15" s="242">
        <v>3</v>
      </c>
      <c r="C15" s="627"/>
      <c r="D15" s="637"/>
      <c r="E15" s="637"/>
      <c r="F15" s="636"/>
      <c r="G15" s="636"/>
      <c r="H15" s="636"/>
      <c r="I15" s="636"/>
      <c r="J15" s="636"/>
    </row>
    <row r="16" spans="1:10" ht="19.5" customHeight="1">
      <c r="A16" s="257" t="s">
        <v>17</v>
      </c>
      <c r="B16" s="385"/>
      <c r="C16" s="257"/>
      <c r="D16" s="573"/>
      <c r="E16" s="573"/>
      <c r="F16" s="573"/>
      <c r="G16" s="573"/>
      <c r="H16" s="571"/>
      <c r="I16" s="571"/>
      <c r="J16" s="571"/>
    </row>
    <row r="17" spans="1:10" ht="34.5" customHeight="1">
      <c r="A17" s="55" t="s">
        <v>73</v>
      </c>
      <c r="B17" s="525"/>
      <c r="C17" s="55"/>
      <c r="D17" s="557"/>
      <c r="E17" s="557"/>
      <c r="F17" s="557"/>
      <c r="G17" s="557"/>
      <c r="H17" s="565"/>
      <c r="I17" s="565"/>
      <c r="J17" s="565"/>
    </row>
    <row r="18" spans="1:10" ht="31.5" customHeight="1">
      <c r="A18" s="43" t="s">
        <v>210</v>
      </c>
      <c r="B18" s="226">
        <v>4</v>
      </c>
      <c r="C18" s="48"/>
      <c r="D18" s="560"/>
      <c r="E18" s="560"/>
      <c r="F18" s="560"/>
      <c r="G18" s="560"/>
      <c r="H18" s="566"/>
      <c r="I18" s="566"/>
      <c r="J18" s="566"/>
    </row>
    <row r="19" spans="1:10" ht="31.5">
      <c r="A19" s="48" t="s">
        <v>104</v>
      </c>
      <c r="B19" s="226"/>
      <c r="C19" s="48"/>
      <c r="D19" s="560"/>
      <c r="E19" s="560"/>
      <c r="F19" s="560"/>
      <c r="G19" s="560"/>
      <c r="H19" s="566"/>
      <c r="I19" s="566"/>
      <c r="J19" s="566"/>
    </row>
    <row r="20" spans="1:10" ht="45.75" customHeight="1">
      <c r="A20" s="49" t="s">
        <v>178</v>
      </c>
      <c r="B20" s="227">
        <v>22</v>
      </c>
      <c r="C20" s="49">
        <v>28</v>
      </c>
      <c r="D20" s="561">
        <v>28</v>
      </c>
      <c r="E20" s="561"/>
      <c r="F20" s="561"/>
      <c r="G20" s="561" t="s">
        <v>289</v>
      </c>
      <c r="H20" s="567"/>
      <c r="I20" s="567"/>
      <c r="J20" s="567"/>
    </row>
    <row r="21" spans="1:10" ht="31.5">
      <c r="A21" s="81" t="s">
        <v>21</v>
      </c>
      <c r="B21" s="115"/>
      <c r="C21" s="628">
        <v>30</v>
      </c>
      <c r="D21" s="628">
        <v>30</v>
      </c>
      <c r="E21" s="628" t="s">
        <v>287</v>
      </c>
      <c r="F21" s="630"/>
      <c r="G21" s="630"/>
      <c r="H21" s="630"/>
      <c r="I21" s="630"/>
      <c r="J21" s="630"/>
    </row>
    <row r="22" spans="1:10" ht="15.75">
      <c r="A22" s="81" t="s">
        <v>283</v>
      </c>
      <c r="B22" s="116"/>
      <c r="C22" s="629"/>
      <c r="D22" s="629"/>
      <c r="E22" s="629"/>
      <c r="F22" s="631"/>
      <c r="G22" s="631"/>
      <c r="H22" s="631"/>
      <c r="I22" s="631"/>
      <c r="J22" s="631"/>
    </row>
    <row r="23" spans="1:10" ht="15.75">
      <c r="A23" s="81" t="s">
        <v>24</v>
      </c>
      <c r="B23" s="116">
        <v>19</v>
      </c>
      <c r="C23" s="629"/>
      <c r="D23" s="629"/>
      <c r="E23" s="629"/>
      <c r="F23" s="631"/>
      <c r="G23" s="631"/>
      <c r="H23" s="631"/>
      <c r="I23" s="631"/>
      <c r="J23" s="631"/>
    </row>
    <row r="24" spans="1:10" ht="30.75" customHeight="1">
      <c r="A24" s="81" t="s">
        <v>340</v>
      </c>
      <c r="B24" s="116"/>
      <c r="C24" s="629"/>
      <c r="D24" s="629"/>
      <c r="E24" s="629"/>
      <c r="F24" s="631"/>
      <c r="G24" s="631"/>
      <c r="H24" s="631"/>
      <c r="I24" s="631"/>
      <c r="J24" s="631"/>
    </row>
    <row r="25" spans="1:10" ht="14.25" customHeight="1">
      <c r="A25" s="81" t="s">
        <v>341</v>
      </c>
      <c r="B25" s="116"/>
      <c r="C25" s="629"/>
      <c r="D25" s="629"/>
      <c r="E25" s="629"/>
      <c r="F25" s="631"/>
      <c r="G25" s="631"/>
      <c r="H25" s="631"/>
      <c r="I25" s="631"/>
      <c r="J25" s="631"/>
    </row>
    <row r="26" spans="1:10" ht="31.5">
      <c r="A26" s="81" t="s">
        <v>0</v>
      </c>
      <c r="B26" s="116"/>
      <c r="C26" s="629"/>
      <c r="D26" s="629"/>
      <c r="E26" s="629"/>
      <c r="F26" s="631"/>
      <c r="G26" s="631"/>
      <c r="H26" s="631"/>
      <c r="I26" s="631"/>
      <c r="J26" s="631"/>
    </row>
    <row r="27" spans="1:10" ht="15.75">
      <c r="A27" s="120" t="s">
        <v>70</v>
      </c>
      <c r="B27" s="117">
        <v>7</v>
      </c>
      <c r="C27" s="637"/>
      <c r="D27" s="637"/>
      <c r="E27" s="637"/>
      <c r="F27" s="636"/>
      <c r="G27" s="636"/>
      <c r="H27" s="636"/>
      <c r="I27" s="636"/>
      <c r="J27" s="636"/>
    </row>
    <row r="28" spans="1:10" ht="31.5">
      <c r="A28" s="81" t="s">
        <v>21</v>
      </c>
      <c r="B28" s="283"/>
      <c r="C28" s="285"/>
      <c r="D28" s="285"/>
      <c r="E28" s="285"/>
      <c r="F28" s="284"/>
      <c r="G28" s="284"/>
      <c r="H28" s="284"/>
      <c r="I28" s="284"/>
      <c r="J28" s="284"/>
    </row>
    <row r="29" spans="1:10" ht="15.75">
      <c r="A29" s="81" t="s">
        <v>283</v>
      </c>
      <c r="B29" s="283"/>
      <c r="C29" s="285"/>
      <c r="D29" s="285"/>
      <c r="E29" s="285"/>
      <c r="F29" s="284"/>
      <c r="G29" s="284"/>
      <c r="H29" s="284"/>
      <c r="I29" s="284"/>
      <c r="J29" s="284"/>
    </row>
    <row r="30" spans="1:10" ht="15.75">
      <c r="A30" s="81" t="s">
        <v>24</v>
      </c>
      <c r="B30" s="283">
        <v>26</v>
      </c>
      <c r="C30" s="285">
        <v>30</v>
      </c>
      <c r="D30" s="285">
        <v>30</v>
      </c>
      <c r="E30" s="285"/>
      <c r="F30" s="284"/>
      <c r="G30" s="449" t="s">
        <v>292</v>
      </c>
      <c r="H30" s="284"/>
      <c r="I30" s="284"/>
      <c r="J30" s="284"/>
    </row>
    <row r="31" spans="1:10" ht="15.75">
      <c r="A31" s="54" t="s">
        <v>116</v>
      </c>
      <c r="B31" s="74">
        <f>SUM(B8:B30)</f>
        <v>128</v>
      </c>
      <c r="C31" s="74">
        <f>SUM(C8:C30)</f>
        <v>144</v>
      </c>
      <c r="D31" s="74">
        <f>SUM(D8:D30)</f>
        <v>144</v>
      </c>
      <c r="E31" s="74">
        <v>86</v>
      </c>
      <c r="F31" s="74"/>
      <c r="G31" s="74">
        <v>58</v>
      </c>
      <c r="H31" s="74"/>
      <c r="I31" s="32"/>
      <c r="J31" s="32"/>
    </row>
    <row r="35" spans="1:7" ht="19.5">
      <c r="A35" s="7"/>
      <c r="B35" s="7"/>
    </row>
    <row r="36" spans="1:7" ht="19.5">
      <c r="A36" s="7"/>
      <c r="B36" s="7"/>
      <c r="G36" s="7"/>
    </row>
    <row r="37" spans="1:7" ht="19.5">
      <c r="A37" s="8"/>
      <c r="B37" s="7"/>
    </row>
    <row r="38" spans="1:7" ht="19.5">
      <c r="A38" s="7"/>
      <c r="B38" s="7"/>
    </row>
    <row r="39" spans="1:7" ht="19.5">
      <c r="A39" s="7"/>
      <c r="B39" s="7"/>
    </row>
    <row r="40" spans="1:7" ht="19.5">
      <c r="A40" s="7"/>
      <c r="B40" s="7"/>
    </row>
    <row r="41" spans="1:7" ht="19.5">
      <c r="A41" s="7"/>
      <c r="B41" s="7"/>
    </row>
    <row r="42" spans="1:7" ht="19.5">
      <c r="A42" s="8"/>
      <c r="B42" s="7"/>
    </row>
    <row r="43" spans="1:7" ht="19.5">
      <c r="A43" s="7"/>
      <c r="B43" s="7"/>
    </row>
  </sheetData>
  <mergeCells count="28">
    <mergeCell ref="I8:I15"/>
    <mergeCell ref="J8:J15"/>
    <mergeCell ref="G8:G15"/>
    <mergeCell ref="H8:H15"/>
    <mergeCell ref="E8:E15"/>
    <mergeCell ref="C21:C27"/>
    <mergeCell ref="D21:D27"/>
    <mergeCell ref="E21:E27"/>
    <mergeCell ref="G21:G27"/>
    <mergeCell ref="C8:C15"/>
    <mergeCell ref="D8:D15"/>
    <mergeCell ref="F8:F15"/>
    <mergeCell ref="A6:J6"/>
    <mergeCell ref="A7:J7"/>
    <mergeCell ref="J21:J27"/>
    <mergeCell ref="F21:F27"/>
    <mergeCell ref="A1:A5"/>
    <mergeCell ref="B1:B5"/>
    <mergeCell ref="C1:J1"/>
    <mergeCell ref="C2:C5"/>
    <mergeCell ref="D2:J2"/>
    <mergeCell ref="D3:H3"/>
    <mergeCell ref="I3:I5"/>
    <mergeCell ref="J3:J5"/>
    <mergeCell ref="D4:D5"/>
    <mergeCell ref="E4:H4"/>
    <mergeCell ref="H21:H27"/>
    <mergeCell ref="I21:I27"/>
  </mergeCells>
  <phoneticPr fontId="3" type="noConversion"/>
  <pageMargins left="0.78740157480314965" right="0.39370078740157483" top="0.78740157480314965" bottom="0.26515151515151514" header="0.51181102362204722" footer="0.51181102362204722"/>
  <pageSetup paperSize="9" pageOrder="overThenDown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30">
    <tabColor theme="4"/>
  </sheetPr>
  <dimension ref="A1:J43"/>
  <sheetViews>
    <sheetView view="pageLayout" zoomScale="59" zoomScalePageLayoutView="59" workbookViewId="0">
      <selection activeCell="A7" sqref="A7:J7"/>
    </sheetView>
  </sheetViews>
  <sheetFormatPr defaultRowHeight="12.75"/>
  <cols>
    <col min="1" max="1" width="42.140625" customWidth="1"/>
    <col min="2" max="2" width="18.42578125" customWidth="1"/>
    <col min="3" max="3" width="6.5703125" customWidth="1"/>
    <col min="4" max="4" width="6.85546875" customWidth="1"/>
    <col min="5" max="5" width="12.28515625" customWidth="1"/>
    <col min="6" max="6" width="11.85546875" customWidth="1"/>
    <col min="7" max="8" width="11.42578125" customWidth="1"/>
    <col min="10" max="10" width="6.7109375" customWidth="1"/>
  </cols>
  <sheetData>
    <row r="1" spans="1:10" ht="24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2.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6.2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6.2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10.2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21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1" customHeight="1">
      <c r="A7" s="646" t="s">
        <v>122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45" customHeight="1">
      <c r="A8" s="80" t="s">
        <v>29</v>
      </c>
      <c r="B8" s="222"/>
      <c r="C8" s="632">
        <v>26</v>
      </c>
      <c r="D8" s="632">
        <v>26</v>
      </c>
      <c r="E8" s="628" t="s">
        <v>312</v>
      </c>
      <c r="F8" s="630"/>
      <c r="G8" s="630"/>
      <c r="H8" s="630"/>
      <c r="I8" s="630"/>
      <c r="J8" s="630"/>
    </row>
    <row r="9" spans="1:10" ht="31.5">
      <c r="A9" s="81" t="s">
        <v>302</v>
      </c>
      <c r="B9" s="223"/>
      <c r="C9" s="626"/>
      <c r="D9" s="626"/>
      <c r="E9" s="629"/>
      <c r="F9" s="631"/>
      <c r="G9" s="631"/>
      <c r="H9" s="631"/>
      <c r="I9" s="631"/>
      <c r="J9" s="631"/>
    </row>
    <row r="10" spans="1:10" ht="50.25" customHeight="1">
      <c r="A10" s="81" t="s">
        <v>239</v>
      </c>
      <c r="B10" s="214">
        <v>7</v>
      </c>
      <c r="C10" s="626"/>
      <c r="D10" s="626"/>
      <c r="E10" s="629"/>
      <c r="F10" s="631"/>
      <c r="G10" s="631"/>
      <c r="H10" s="631"/>
      <c r="I10" s="631"/>
      <c r="J10" s="631"/>
    </row>
    <row r="11" spans="1:10" ht="20.25" customHeight="1">
      <c r="A11" s="81" t="s">
        <v>17</v>
      </c>
      <c r="B11" s="214"/>
      <c r="C11" s="626"/>
      <c r="D11" s="626"/>
      <c r="E11" s="629"/>
      <c r="F11" s="631"/>
      <c r="G11" s="631"/>
      <c r="H11" s="631"/>
      <c r="I11" s="631"/>
      <c r="J11" s="631"/>
    </row>
    <row r="12" spans="1:10" ht="31.5">
      <c r="A12" s="81" t="s">
        <v>73</v>
      </c>
      <c r="B12" s="214"/>
      <c r="C12" s="626"/>
      <c r="D12" s="626"/>
      <c r="E12" s="629"/>
      <c r="F12" s="631"/>
      <c r="G12" s="631"/>
      <c r="H12" s="631"/>
      <c r="I12" s="631"/>
      <c r="J12" s="631"/>
    </row>
    <row r="13" spans="1:10" ht="31.5">
      <c r="A13" s="43" t="s">
        <v>210</v>
      </c>
      <c r="B13" s="214">
        <v>6</v>
      </c>
      <c r="C13" s="626"/>
      <c r="D13" s="626"/>
      <c r="E13" s="629"/>
      <c r="F13" s="631"/>
      <c r="G13" s="631"/>
      <c r="H13" s="631"/>
      <c r="I13" s="631"/>
      <c r="J13" s="631"/>
    </row>
    <row r="14" spans="1:10" ht="15.75">
      <c r="A14" s="81" t="s">
        <v>65</v>
      </c>
      <c r="B14" s="214"/>
      <c r="C14" s="626"/>
      <c r="D14" s="626"/>
      <c r="E14" s="629"/>
      <c r="F14" s="631"/>
      <c r="G14" s="631"/>
      <c r="H14" s="631"/>
      <c r="I14" s="631"/>
      <c r="J14" s="631"/>
    </row>
    <row r="15" spans="1:10" ht="23.25" customHeight="1">
      <c r="A15" s="120" t="s">
        <v>66</v>
      </c>
      <c r="B15" s="215">
        <v>10</v>
      </c>
      <c r="C15" s="627"/>
      <c r="D15" s="627"/>
      <c r="E15" s="637"/>
      <c r="F15" s="636"/>
      <c r="G15" s="636"/>
      <c r="H15" s="636"/>
      <c r="I15" s="636"/>
      <c r="J15" s="636"/>
    </row>
    <row r="16" spans="1:10" ht="47.25">
      <c r="A16" s="55" t="s">
        <v>54</v>
      </c>
      <c r="B16" s="31"/>
      <c r="C16" s="632">
        <v>26</v>
      </c>
      <c r="D16" s="632">
        <v>26</v>
      </c>
      <c r="E16" s="632" t="s">
        <v>312</v>
      </c>
      <c r="F16" s="630"/>
      <c r="G16" s="630"/>
      <c r="H16" s="630"/>
      <c r="I16" s="630"/>
      <c r="J16" s="630"/>
    </row>
    <row r="17" spans="1:10" ht="31.5">
      <c r="A17" s="48" t="s">
        <v>276</v>
      </c>
      <c r="B17" s="30"/>
      <c r="C17" s="626"/>
      <c r="D17" s="626"/>
      <c r="E17" s="626"/>
      <c r="F17" s="631"/>
      <c r="G17" s="631"/>
      <c r="H17" s="631"/>
      <c r="I17" s="631"/>
      <c r="J17" s="631"/>
    </row>
    <row r="18" spans="1:10" ht="47.25">
      <c r="A18" s="48" t="s">
        <v>240</v>
      </c>
      <c r="B18" s="103">
        <v>8</v>
      </c>
      <c r="C18" s="626"/>
      <c r="D18" s="626"/>
      <c r="E18" s="626"/>
      <c r="F18" s="631"/>
      <c r="G18" s="631"/>
      <c r="H18" s="631"/>
      <c r="I18" s="631"/>
      <c r="J18" s="631"/>
    </row>
    <row r="19" spans="1:10" ht="45" customHeight="1">
      <c r="A19" s="48" t="s">
        <v>222</v>
      </c>
      <c r="B19" s="103">
        <v>12</v>
      </c>
      <c r="C19" s="626"/>
      <c r="D19" s="626"/>
      <c r="E19" s="626"/>
      <c r="F19" s="631"/>
      <c r="G19" s="631"/>
      <c r="H19" s="631"/>
      <c r="I19" s="631"/>
      <c r="J19" s="631"/>
    </row>
    <row r="20" spans="1:10" ht="15.75">
      <c r="A20" s="48" t="s">
        <v>17</v>
      </c>
      <c r="B20" s="103"/>
      <c r="C20" s="626"/>
      <c r="D20" s="626"/>
      <c r="E20" s="626"/>
      <c r="F20" s="631"/>
      <c r="G20" s="631"/>
      <c r="H20" s="631"/>
      <c r="I20" s="631"/>
      <c r="J20" s="631"/>
    </row>
    <row r="21" spans="1:10" ht="31.5">
      <c r="A21" s="48" t="s">
        <v>112</v>
      </c>
      <c r="B21" s="103"/>
      <c r="C21" s="626"/>
      <c r="D21" s="626"/>
      <c r="E21" s="626"/>
      <c r="F21" s="631"/>
      <c r="G21" s="631"/>
      <c r="H21" s="631"/>
      <c r="I21" s="631"/>
      <c r="J21" s="631"/>
    </row>
    <row r="22" spans="1:10" ht="31.5">
      <c r="A22" s="65" t="s">
        <v>210</v>
      </c>
      <c r="B22" s="104">
        <v>4</v>
      </c>
      <c r="C22" s="627"/>
      <c r="D22" s="627"/>
      <c r="E22" s="627"/>
      <c r="F22" s="636"/>
      <c r="G22" s="636"/>
      <c r="H22" s="636"/>
      <c r="I22" s="636"/>
      <c r="J22" s="636"/>
    </row>
    <row r="23" spans="1:10" ht="15.75">
      <c r="A23" s="55" t="s">
        <v>17</v>
      </c>
      <c r="B23" s="31"/>
      <c r="C23" s="628">
        <v>26</v>
      </c>
      <c r="D23" s="628">
        <v>26</v>
      </c>
      <c r="E23" s="628"/>
      <c r="F23" s="628"/>
      <c r="G23" s="628" t="s">
        <v>298</v>
      </c>
      <c r="H23" s="630"/>
      <c r="I23" s="630"/>
      <c r="J23" s="630"/>
    </row>
    <row r="24" spans="1:10" ht="31.5">
      <c r="A24" s="48" t="s">
        <v>73</v>
      </c>
      <c r="B24" s="103"/>
      <c r="C24" s="629"/>
      <c r="D24" s="629"/>
      <c r="E24" s="629"/>
      <c r="F24" s="629"/>
      <c r="G24" s="629"/>
      <c r="H24" s="631"/>
      <c r="I24" s="631"/>
      <c r="J24" s="631"/>
    </row>
    <row r="25" spans="1:10" ht="31.5">
      <c r="A25" s="43" t="s">
        <v>210</v>
      </c>
      <c r="B25" s="103">
        <v>11</v>
      </c>
      <c r="C25" s="629"/>
      <c r="D25" s="629"/>
      <c r="E25" s="629"/>
      <c r="F25" s="629"/>
      <c r="G25" s="629"/>
      <c r="H25" s="631"/>
      <c r="I25" s="631"/>
      <c r="J25" s="631"/>
    </row>
    <row r="26" spans="1:10" ht="32.25" customHeight="1">
      <c r="A26" s="49" t="s">
        <v>113</v>
      </c>
      <c r="B26" s="113">
        <v>9</v>
      </c>
      <c r="C26" s="637"/>
      <c r="D26" s="637"/>
      <c r="E26" s="637"/>
      <c r="F26" s="637"/>
      <c r="G26" s="637"/>
      <c r="H26" s="636"/>
      <c r="I26" s="636"/>
      <c r="J26" s="636"/>
    </row>
    <row r="27" spans="1:10" ht="31.5">
      <c r="A27" s="56" t="s">
        <v>21</v>
      </c>
      <c r="B27" s="105"/>
      <c r="C27" s="628">
        <v>26</v>
      </c>
      <c r="D27" s="628">
        <v>26</v>
      </c>
      <c r="E27" s="628" t="s">
        <v>312</v>
      </c>
      <c r="F27" s="630"/>
      <c r="G27" s="630"/>
      <c r="H27" s="630"/>
      <c r="I27" s="630"/>
      <c r="J27" s="630"/>
    </row>
    <row r="28" spans="1:10" ht="15.75">
      <c r="A28" s="56" t="s">
        <v>343</v>
      </c>
      <c r="B28" s="106"/>
      <c r="C28" s="629"/>
      <c r="D28" s="629"/>
      <c r="E28" s="629"/>
      <c r="F28" s="631"/>
      <c r="G28" s="631"/>
      <c r="H28" s="631"/>
      <c r="I28" s="631"/>
      <c r="J28" s="631"/>
    </row>
    <row r="29" spans="1:10" ht="15.75">
      <c r="A29" s="56" t="s">
        <v>5</v>
      </c>
      <c r="B29" s="106">
        <v>8</v>
      </c>
      <c r="C29" s="629"/>
      <c r="D29" s="629"/>
      <c r="E29" s="629"/>
      <c r="F29" s="631"/>
      <c r="G29" s="631"/>
      <c r="H29" s="631"/>
      <c r="I29" s="631"/>
      <c r="J29" s="631"/>
    </row>
    <row r="30" spans="1:10" ht="30" customHeight="1">
      <c r="A30" s="48" t="s">
        <v>344</v>
      </c>
      <c r="B30" s="106">
        <v>13</v>
      </c>
      <c r="C30" s="629"/>
      <c r="D30" s="629"/>
      <c r="E30" s="629"/>
      <c r="F30" s="631"/>
      <c r="G30" s="631"/>
      <c r="H30" s="631"/>
      <c r="I30" s="631"/>
      <c r="J30" s="631"/>
    </row>
    <row r="31" spans="1:10" ht="15.75">
      <c r="A31" s="61" t="s">
        <v>116</v>
      </c>
      <c r="B31" s="74">
        <f>SUM(B8:B30)</f>
        <v>88</v>
      </c>
      <c r="C31" s="3">
        <f>SUM(C8:C30)</f>
        <v>104</v>
      </c>
      <c r="D31" s="3">
        <f>SUM(D8:D30)</f>
        <v>104</v>
      </c>
      <c r="E31" s="3">
        <v>78</v>
      </c>
      <c r="F31" s="3"/>
      <c r="G31" s="3">
        <v>26</v>
      </c>
      <c r="H31" s="32"/>
      <c r="I31" s="32"/>
      <c r="J31" s="32"/>
    </row>
    <row r="35" spans="1:7" ht="19.5">
      <c r="A35" s="7"/>
      <c r="B35" s="7"/>
    </row>
    <row r="36" spans="1:7" ht="19.5">
      <c r="A36" s="7"/>
      <c r="B36" s="7"/>
      <c r="G36" s="7"/>
    </row>
    <row r="37" spans="1:7" ht="19.5">
      <c r="A37" s="8"/>
      <c r="B37" s="7"/>
    </row>
    <row r="38" spans="1:7" ht="19.5">
      <c r="A38" s="7"/>
      <c r="B38" s="7"/>
    </row>
    <row r="39" spans="1:7" ht="19.5">
      <c r="A39" s="7"/>
      <c r="B39" s="7"/>
    </row>
    <row r="40" spans="1:7" ht="19.5">
      <c r="A40" s="7"/>
      <c r="B40" s="7"/>
    </row>
    <row r="41" spans="1:7" ht="19.5">
      <c r="A41" s="7"/>
      <c r="B41" s="7"/>
    </row>
    <row r="42" spans="1:7" ht="19.5">
      <c r="A42" s="8"/>
      <c r="B42" s="7"/>
    </row>
    <row r="43" spans="1:7" ht="19.5">
      <c r="A43" s="7"/>
      <c r="B43" s="7"/>
    </row>
  </sheetData>
  <mergeCells count="44">
    <mergeCell ref="A6:J6"/>
    <mergeCell ref="A7:J7"/>
    <mergeCell ref="G27:G30"/>
    <mergeCell ref="H27:H30"/>
    <mergeCell ref="I27:I30"/>
    <mergeCell ref="J27:J30"/>
    <mergeCell ref="C27:C30"/>
    <mergeCell ref="D27:D30"/>
    <mergeCell ref="E27:E30"/>
    <mergeCell ref="F27:F30"/>
    <mergeCell ref="C23:C26"/>
    <mergeCell ref="D23:D26"/>
    <mergeCell ref="E23:E26"/>
    <mergeCell ref="F23:F26"/>
    <mergeCell ref="G23:G26"/>
    <mergeCell ref="I23:I26"/>
    <mergeCell ref="J23:J26"/>
    <mergeCell ref="G16:G22"/>
    <mergeCell ref="H16:H22"/>
    <mergeCell ref="I16:I22"/>
    <mergeCell ref="J16:J22"/>
    <mergeCell ref="H23:H26"/>
    <mergeCell ref="C16:C22"/>
    <mergeCell ref="D16:D22"/>
    <mergeCell ref="E16:E22"/>
    <mergeCell ref="F16:F22"/>
    <mergeCell ref="G8:G15"/>
    <mergeCell ref="I8:I15"/>
    <mergeCell ref="J8:J15"/>
    <mergeCell ref="C8:C15"/>
    <mergeCell ref="D8:D15"/>
    <mergeCell ref="E8:E15"/>
    <mergeCell ref="F8:F15"/>
    <mergeCell ref="H8:H15"/>
    <mergeCell ref="A1:A5"/>
    <mergeCell ref="B1:B5"/>
    <mergeCell ref="C1:J1"/>
    <mergeCell ref="C2:C5"/>
    <mergeCell ref="D2:J2"/>
    <mergeCell ref="D3:H3"/>
    <mergeCell ref="I3:I5"/>
    <mergeCell ref="J3:J5"/>
    <mergeCell ref="D4:D5"/>
    <mergeCell ref="E4:H4"/>
  </mergeCells>
  <phoneticPr fontId="3" type="noConversion"/>
  <pageMargins left="0.78740157480314965" right="0.35310734463276838" top="0.86511299435028244" bottom="0.59055118110236227" header="0.51181102362204722" footer="0.51181102362204722"/>
  <pageSetup paperSize="9" pageOrder="overThenDown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31">
    <tabColor theme="4"/>
  </sheetPr>
  <dimension ref="A1:J50"/>
  <sheetViews>
    <sheetView view="pageLayout" topLeftCell="A25" zoomScale="85" zoomScalePageLayoutView="85" workbookViewId="0">
      <selection activeCell="A37" sqref="A37"/>
    </sheetView>
  </sheetViews>
  <sheetFormatPr defaultRowHeight="12.75"/>
  <cols>
    <col min="1" max="1" width="47" customWidth="1"/>
    <col min="2" max="2" width="18.42578125" customWidth="1"/>
    <col min="3" max="3" width="6.5703125" customWidth="1"/>
    <col min="4" max="4" width="6.85546875" customWidth="1"/>
    <col min="5" max="5" width="11.5703125" customWidth="1"/>
    <col min="6" max="6" width="11.85546875" customWidth="1"/>
    <col min="7" max="8" width="11.7109375" customWidth="1"/>
    <col min="10" max="10" width="6.7109375" customWidth="1"/>
  </cols>
  <sheetData>
    <row r="1" spans="1:10" ht="1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4.2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4.2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4.2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3.7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1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15.75" customHeight="1">
      <c r="A7" s="633" t="s">
        <v>123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29.25" customHeight="1">
      <c r="A8" s="55" t="s">
        <v>193</v>
      </c>
      <c r="B8" s="23"/>
      <c r="C8" s="628">
        <v>26</v>
      </c>
      <c r="D8" s="628">
        <v>26</v>
      </c>
      <c r="E8" s="628" t="s">
        <v>312</v>
      </c>
      <c r="F8" s="630"/>
      <c r="G8" s="630"/>
      <c r="H8" s="630"/>
      <c r="I8" s="630"/>
      <c r="J8" s="630"/>
    </row>
    <row r="9" spans="1:10" ht="30" customHeight="1">
      <c r="A9" s="48" t="s">
        <v>345</v>
      </c>
      <c r="B9" s="24"/>
      <c r="C9" s="629"/>
      <c r="D9" s="629"/>
      <c r="E9" s="629"/>
      <c r="F9" s="631"/>
      <c r="G9" s="631"/>
      <c r="H9" s="631"/>
      <c r="I9" s="631"/>
      <c r="J9" s="631"/>
    </row>
    <row r="10" spans="1:10" ht="46.5" customHeight="1">
      <c r="A10" s="48" t="s">
        <v>460</v>
      </c>
      <c r="B10" s="184">
        <v>14</v>
      </c>
      <c r="C10" s="629"/>
      <c r="D10" s="629"/>
      <c r="E10" s="629"/>
      <c r="F10" s="631"/>
      <c r="G10" s="631"/>
      <c r="H10" s="631"/>
      <c r="I10" s="631"/>
      <c r="J10" s="631"/>
    </row>
    <row r="11" spans="1:10" ht="66.75" customHeight="1">
      <c r="A11" s="48" t="s">
        <v>461</v>
      </c>
      <c r="B11" s="184">
        <v>7</v>
      </c>
      <c r="C11" s="629"/>
      <c r="D11" s="629"/>
      <c r="E11" s="629"/>
      <c r="F11" s="631"/>
      <c r="G11" s="631"/>
      <c r="H11" s="631"/>
      <c r="I11" s="631"/>
      <c r="J11" s="631"/>
    </row>
    <row r="12" spans="1:10" ht="15" customHeight="1">
      <c r="A12" s="48" t="s">
        <v>194</v>
      </c>
      <c r="B12" s="184"/>
      <c r="C12" s="629"/>
      <c r="D12" s="629"/>
      <c r="E12" s="629"/>
      <c r="F12" s="631"/>
      <c r="G12" s="631"/>
      <c r="H12" s="631"/>
      <c r="I12" s="631"/>
      <c r="J12" s="631"/>
    </row>
    <row r="13" spans="1:10" ht="32.25" customHeight="1">
      <c r="A13" s="48" t="s">
        <v>79</v>
      </c>
      <c r="B13" s="184"/>
      <c r="C13" s="629"/>
      <c r="D13" s="629"/>
      <c r="E13" s="629"/>
      <c r="F13" s="631"/>
      <c r="G13" s="631"/>
      <c r="H13" s="631"/>
      <c r="I13" s="631"/>
      <c r="J13" s="631"/>
    </row>
    <row r="14" spans="1:10" ht="33" customHeight="1">
      <c r="A14" s="43" t="s">
        <v>210</v>
      </c>
      <c r="B14" s="185">
        <v>4</v>
      </c>
      <c r="C14" s="637"/>
      <c r="D14" s="637"/>
      <c r="E14" s="637"/>
      <c r="F14" s="636"/>
      <c r="G14" s="636"/>
      <c r="H14" s="636"/>
      <c r="I14" s="636"/>
      <c r="J14" s="636"/>
    </row>
    <row r="15" spans="1:10" ht="30" customHeight="1">
      <c r="A15" s="55" t="s">
        <v>193</v>
      </c>
      <c r="B15" s="225"/>
      <c r="C15" s="557"/>
      <c r="D15" s="557"/>
      <c r="E15" s="557"/>
      <c r="F15" s="565"/>
      <c r="G15" s="565"/>
      <c r="H15" s="565"/>
      <c r="I15" s="565"/>
      <c r="J15" s="565"/>
    </row>
    <row r="16" spans="1:10" ht="15" customHeight="1">
      <c r="A16" s="48" t="s">
        <v>307</v>
      </c>
      <c r="B16" s="224"/>
      <c r="C16" s="560"/>
      <c r="D16" s="560"/>
      <c r="E16" s="560"/>
      <c r="F16" s="566"/>
      <c r="G16" s="566"/>
      <c r="H16" s="566"/>
      <c r="I16" s="566"/>
      <c r="J16" s="566"/>
    </row>
    <row r="17" spans="1:10" ht="14.25" customHeight="1">
      <c r="A17" s="48" t="s">
        <v>199</v>
      </c>
      <c r="B17" s="224">
        <v>19</v>
      </c>
      <c r="C17" s="560"/>
      <c r="D17" s="560"/>
      <c r="E17" s="560"/>
      <c r="F17" s="566"/>
      <c r="G17" s="566"/>
      <c r="H17" s="566"/>
      <c r="I17" s="566"/>
      <c r="J17" s="566"/>
    </row>
    <row r="18" spans="1:10" ht="14.25" customHeight="1">
      <c r="A18" s="48" t="s">
        <v>194</v>
      </c>
      <c r="B18" s="224"/>
      <c r="C18" s="560"/>
      <c r="D18" s="560"/>
      <c r="E18" s="560"/>
      <c r="F18" s="566"/>
      <c r="G18" s="566"/>
      <c r="H18" s="566"/>
      <c r="I18" s="566"/>
      <c r="J18" s="566"/>
    </row>
    <row r="19" spans="1:10" ht="30" customHeight="1">
      <c r="A19" s="49" t="s">
        <v>79</v>
      </c>
      <c r="B19" s="528"/>
      <c r="C19" s="561"/>
      <c r="D19" s="561"/>
      <c r="E19" s="561"/>
      <c r="F19" s="567"/>
      <c r="G19" s="567"/>
      <c r="H19" s="567"/>
      <c r="I19" s="567"/>
      <c r="J19" s="567"/>
    </row>
    <row r="20" spans="1:10" ht="31.5" customHeight="1">
      <c r="A20" s="572" t="s">
        <v>210</v>
      </c>
      <c r="B20" s="135">
        <v>6</v>
      </c>
      <c r="C20" s="279">
        <v>26</v>
      </c>
      <c r="D20" s="279">
        <v>26</v>
      </c>
      <c r="E20" s="279" t="s">
        <v>312</v>
      </c>
      <c r="F20" s="571"/>
      <c r="G20" s="571"/>
      <c r="H20" s="571"/>
      <c r="I20" s="571"/>
      <c r="J20" s="571"/>
    </row>
    <row r="21" spans="1:10" ht="31.5" customHeight="1">
      <c r="A21" s="55" t="s">
        <v>193</v>
      </c>
      <c r="B21" s="121"/>
      <c r="C21" s="628">
        <v>26</v>
      </c>
      <c r="D21" s="628">
        <v>26</v>
      </c>
      <c r="E21" s="628"/>
      <c r="F21" s="105"/>
      <c r="G21" s="628" t="s">
        <v>298</v>
      </c>
      <c r="H21" s="108"/>
      <c r="I21" s="108"/>
      <c r="J21" s="108"/>
    </row>
    <row r="22" spans="1:10" ht="14.25" customHeight="1">
      <c r="A22" s="48" t="s">
        <v>307</v>
      </c>
      <c r="B22" s="111"/>
      <c r="C22" s="629"/>
      <c r="D22" s="629"/>
      <c r="E22" s="629"/>
      <c r="F22" s="106"/>
      <c r="G22" s="629"/>
      <c r="H22" s="109"/>
      <c r="I22" s="109"/>
      <c r="J22" s="109"/>
    </row>
    <row r="23" spans="1:10" ht="14.25" customHeight="1">
      <c r="A23" s="48" t="s">
        <v>199</v>
      </c>
      <c r="B23" s="111">
        <v>19</v>
      </c>
      <c r="C23" s="629"/>
      <c r="D23" s="629"/>
      <c r="E23" s="629"/>
      <c r="F23" s="106"/>
      <c r="G23" s="629"/>
      <c r="H23" s="109"/>
      <c r="I23" s="109"/>
      <c r="J23" s="109"/>
    </row>
    <row r="24" spans="1:10" ht="14.25" customHeight="1">
      <c r="A24" s="48" t="s">
        <v>194</v>
      </c>
      <c r="B24" s="111"/>
      <c r="C24" s="629"/>
      <c r="D24" s="629"/>
      <c r="E24" s="629"/>
      <c r="F24" s="106"/>
      <c r="G24" s="629"/>
      <c r="H24" s="109"/>
      <c r="I24" s="109"/>
      <c r="J24" s="109"/>
    </row>
    <row r="25" spans="1:10" ht="30" customHeight="1">
      <c r="A25" s="48" t="s">
        <v>79</v>
      </c>
      <c r="B25" s="111"/>
      <c r="C25" s="629"/>
      <c r="D25" s="629"/>
      <c r="E25" s="629"/>
      <c r="F25" s="106"/>
      <c r="G25" s="629"/>
      <c r="H25" s="109"/>
      <c r="I25" s="109"/>
      <c r="J25" s="109"/>
    </row>
    <row r="26" spans="1:10" ht="31.5" customHeight="1">
      <c r="A26" s="43" t="s">
        <v>210</v>
      </c>
      <c r="B26" s="112">
        <v>6</v>
      </c>
      <c r="C26" s="637"/>
      <c r="D26" s="637"/>
      <c r="E26" s="637"/>
      <c r="F26" s="107"/>
      <c r="G26" s="637"/>
      <c r="H26" s="110"/>
      <c r="I26" s="110"/>
      <c r="J26" s="110"/>
    </row>
    <row r="27" spans="1:10" ht="15.75" customHeight="1">
      <c r="A27" s="55" t="s">
        <v>194</v>
      </c>
      <c r="B27" s="111"/>
      <c r="C27" s="449"/>
      <c r="D27" s="449"/>
      <c r="E27" s="449"/>
      <c r="F27" s="449"/>
      <c r="G27" s="449"/>
      <c r="H27" s="447"/>
      <c r="I27" s="447"/>
      <c r="J27" s="447"/>
    </row>
    <row r="28" spans="1:10" ht="31.5" customHeight="1">
      <c r="A28" s="43" t="s">
        <v>30</v>
      </c>
      <c r="B28" s="111"/>
      <c r="C28" s="449"/>
      <c r="D28" s="449"/>
      <c r="E28" s="449"/>
      <c r="F28" s="449"/>
      <c r="G28" s="449"/>
      <c r="H28" s="447"/>
      <c r="I28" s="447"/>
      <c r="J28" s="447"/>
    </row>
    <row r="29" spans="1:10" ht="18" customHeight="1">
      <c r="A29" s="43" t="s">
        <v>31</v>
      </c>
      <c r="B29" s="111">
        <v>19</v>
      </c>
      <c r="C29" s="449"/>
      <c r="D29" s="449"/>
      <c r="E29" s="449"/>
      <c r="F29" s="449"/>
      <c r="G29" s="449"/>
      <c r="H29" s="447"/>
      <c r="I29" s="447"/>
      <c r="J29" s="447"/>
    </row>
    <row r="30" spans="1:10" ht="31.5" customHeight="1">
      <c r="A30" s="65" t="s">
        <v>115</v>
      </c>
      <c r="B30" s="112">
        <v>4</v>
      </c>
      <c r="C30" s="454">
        <v>26</v>
      </c>
      <c r="D30" s="454">
        <v>26</v>
      </c>
      <c r="E30" s="598" t="s">
        <v>312</v>
      </c>
      <c r="F30" s="454"/>
      <c r="G30" s="454"/>
      <c r="H30" s="453"/>
      <c r="I30" s="453"/>
      <c r="J30" s="453"/>
    </row>
    <row r="31" spans="1:10" ht="21.75" customHeight="1">
      <c r="A31" s="55" t="s">
        <v>194</v>
      </c>
      <c r="B31" s="111"/>
      <c r="C31" s="449"/>
      <c r="D31" s="449"/>
      <c r="E31" s="449"/>
      <c r="F31" s="449"/>
      <c r="G31" s="449"/>
      <c r="H31" s="447"/>
      <c r="I31" s="447"/>
      <c r="J31" s="447"/>
    </row>
    <row r="32" spans="1:10" ht="31.5" customHeight="1">
      <c r="A32" s="43" t="s">
        <v>30</v>
      </c>
      <c r="B32" s="111"/>
      <c r="C32" s="449"/>
      <c r="D32" s="449"/>
      <c r="E32" s="449"/>
      <c r="F32" s="449"/>
      <c r="G32" s="449"/>
      <c r="H32" s="447"/>
      <c r="I32" s="447"/>
      <c r="J32" s="447"/>
    </row>
    <row r="33" spans="1:10" ht="18" customHeight="1">
      <c r="A33" s="43" t="s">
        <v>31</v>
      </c>
      <c r="B33" s="111">
        <v>19</v>
      </c>
      <c r="C33" s="449"/>
      <c r="D33" s="449"/>
      <c r="E33" s="449"/>
      <c r="F33" s="449"/>
      <c r="G33" s="449"/>
      <c r="H33" s="447"/>
      <c r="I33" s="447"/>
      <c r="J33" s="447"/>
    </row>
    <row r="34" spans="1:10" ht="31.5" customHeight="1">
      <c r="A34" s="65" t="s">
        <v>115</v>
      </c>
      <c r="B34" s="112">
        <v>4</v>
      </c>
      <c r="C34" s="454">
        <v>26</v>
      </c>
      <c r="D34" s="454">
        <v>26</v>
      </c>
      <c r="E34" s="454"/>
      <c r="F34" s="454"/>
      <c r="G34" s="598" t="s">
        <v>298</v>
      </c>
      <c r="H34" s="453"/>
      <c r="I34" s="453"/>
      <c r="J34" s="453"/>
    </row>
    <row r="35" spans="1:10" ht="62.25" customHeight="1">
      <c r="A35" s="48" t="s">
        <v>35</v>
      </c>
      <c r="B35" s="109"/>
      <c r="C35" s="629">
        <v>26</v>
      </c>
      <c r="D35" s="629">
        <v>26</v>
      </c>
      <c r="E35" s="629"/>
      <c r="F35" s="629"/>
      <c r="G35" s="629" t="s">
        <v>298</v>
      </c>
      <c r="H35" s="631"/>
      <c r="I35" s="631"/>
      <c r="J35" s="631"/>
    </row>
    <row r="36" spans="1:10" ht="15.75">
      <c r="A36" s="48" t="s">
        <v>74</v>
      </c>
      <c r="B36" s="24"/>
      <c r="C36" s="629"/>
      <c r="D36" s="629"/>
      <c r="E36" s="629"/>
      <c r="F36" s="629"/>
      <c r="G36" s="629"/>
      <c r="H36" s="631"/>
      <c r="I36" s="631"/>
      <c r="J36" s="631"/>
    </row>
    <row r="37" spans="1:10" ht="15.75" customHeight="1">
      <c r="A37" s="49" t="s">
        <v>42</v>
      </c>
      <c r="B37" s="185">
        <v>24</v>
      </c>
      <c r="C37" s="637"/>
      <c r="D37" s="637"/>
      <c r="E37" s="637"/>
      <c r="F37" s="637"/>
      <c r="G37" s="637"/>
      <c r="H37" s="636"/>
      <c r="I37" s="636"/>
      <c r="J37" s="636"/>
    </row>
    <row r="38" spans="1:10" ht="15.75">
      <c r="A38" s="61" t="s">
        <v>116</v>
      </c>
      <c r="B38" s="313">
        <f>SUM(B8:B37)</f>
        <v>145</v>
      </c>
      <c r="C38" s="107">
        <f>SUM(C8:C37)</f>
        <v>156</v>
      </c>
      <c r="D38" s="107">
        <f t="shared" ref="D38" si="0">SUM(D8:D37)</f>
        <v>156</v>
      </c>
      <c r="E38" s="107">
        <v>78</v>
      </c>
      <c r="F38" s="107"/>
      <c r="G38" s="107">
        <v>78</v>
      </c>
      <c r="H38" s="32"/>
      <c r="I38" s="32"/>
      <c r="J38" s="32"/>
    </row>
    <row r="42" spans="1:10" ht="19.5">
      <c r="A42" s="7"/>
      <c r="B42" s="7"/>
    </row>
    <row r="43" spans="1:10" ht="19.5">
      <c r="A43" s="7"/>
      <c r="B43" s="7"/>
      <c r="G43" s="7"/>
    </row>
    <row r="44" spans="1:10" ht="19.5">
      <c r="A44" s="8"/>
      <c r="B44" s="7"/>
    </row>
    <row r="45" spans="1:10" ht="19.5">
      <c r="A45" s="7"/>
      <c r="B45" s="7"/>
    </row>
    <row r="46" spans="1:10" ht="19.5">
      <c r="A46" s="7"/>
      <c r="B46" s="7"/>
    </row>
    <row r="47" spans="1:10" ht="19.5">
      <c r="A47" s="7"/>
      <c r="B47" s="7"/>
    </row>
    <row r="48" spans="1:10" ht="19.5">
      <c r="A48" s="7"/>
      <c r="B48" s="7"/>
    </row>
    <row r="49" spans="1:2" ht="19.5">
      <c r="A49" s="8"/>
      <c r="B49" s="7"/>
    </row>
    <row r="50" spans="1:2" ht="19.5">
      <c r="A50" s="7"/>
      <c r="B50" s="7"/>
    </row>
  </sheetData>
  <mergeCells count="32">
    <mergeCell ref="I35:I37"/>
    <mergeCell ref="J35:J37"/>
    <mergeCell ref="G35:G37"/>
    <mergeCell ref="H35:H37"/>
    <mergeCell ref="H8:H14"/>
    <mergeCell ref="G8:G14"/>
    <mergeCell ref="G21:G26"/>
    <mergeCell ref="C35:C37"/>
    <mergeCell ref="D35:D37"/>
    <mergeCell ref="E35:E37"/>
    <mergeCell ref="F35:F37"/>
    <mergeCell ref="C21:C26"/>
    <mergeCell ref="D21:D26"/>
    <mergeCell ref="E21:E26"/>
    <mergeCell ref="A1:A5"/>
    <mergeCell ref="B1:B5"/>
    <mergeCell ref="C1:J1"/>
    <mergeCell ref="C2:C5"/>
    <mergeCell ref="D2:J2"/>
    <mergeCell ref="D3:H3"/>
    <mergeCell ref="I3:I5"/>
    <mergeCell ref="J3:J5"/>
    <mergeCell ref="D4:D5"/>
    <mergeCell ref="E4:H4"/>
    <mergeCell ref="A6:J6"/>
    <mergeCell ref="A7:J7"/>
    <mergeCell ref="J8:J14"/>
    <mergeCell ref="C8:C14"/>
    <mergeCell ref="D8:D14"/>
    <mergeCell ref="E8:E14"/>
    <mergeCell ref="F8:F14"/>
    <mergeCell ref="I8:I14"/>
  </mergeCells>
  <phoneticPr fontId="3" type="noConversion"/>
  <pageMargins left="0.39370078740157483" right="0.39370078740157483" top="0.60049019607843135" bottom="0.39370078740157483" header="0.31496062992125984" footer="0.31496062992125984"/>
  <pageSetup paperSize="9" pageOrder="overThenDown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32">
    <tabColor theme="4"/>
  </sheetPr>
  <dimension ref="A1:J38"/>
  <sheetViews>
    <sheetView view="pageLayout" topLeftCell="A13" zoomScale="73" zoomScalePageLayoutView="73" workbookViewId="0">
      <selection activeCell="A23" sqref="A23"/>
    </sheetView>
  </sheetViews>
  <sheetFormatPr defaultRowHeight="12.75"/>
  <cols>
    <col min="1" max="1" width="41.42578125" customWidth="1"/>
    <col min="2" max="2" width="18.42578125" customWidth="1"/>
    <col min="3" max="3" width="6.5703125" customWidth="1"/>
    <col min="4" max="4" width="6.85546875" customWidth="1"/>
    <col min="5" max="5" width="11.7109375" customWidth="1"/>
    <col min="6" max="6" width="11.85546875" customWidth="1"/>
    <col min="7" max="7" width="11.42578125" customWidth="1"/>
    <col min="8" max="8" width="11.85546875" customWidth="1"/>
    <col min="10" max="10" width="7" customWidth="1"/>
  </cols>
  <sheetData>
    <row r="1" spans="1:10" ht="28.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8.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8.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9.2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8.7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30.7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4.75" customHeight="1">
      <c r="A7" s="633" t="s">
        <v>124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47.25" customHeight="1">
      <c r="A8" s="55" t="s">
        <v>193</v>
      </c>
      <c r="B8" s="213"/>
      <c r="C8" s="632">
        <v>54</v>
      </c>
      <c r="D8" s="632">
        <v>54</v>
      </c>
      <c r="E8" s="628" t="s">
        <v>286</v>
      </c>
      <c r="F8" s="630"/>
      <c r="G8" s="630"/>
      <c r="H8" s="630"/>
      <c r="I8" s="630"/>
      <c r="J8" s="630"/>
    </row>
    <row r="9" spans="1:10" ht="30" customHeight="1">
      <c r="A9" s="48" t="s">
        <v>345</v>
      </c>
      <c r="B9" s="214"/>
      <c r="C9" s="626"/>
      <c r="D9" s="626"/>
      <c r="E9" s="629"/>
      <c r="F9" s="631"/>
      <c r="G9" s="631"/>
      <c r="H9" s="631"/>
      <c r="I9" s="631"/>
      <c r="J9" s="631"/>
    </row>
    <row r="10" spans="1:10" ht="47.25">
      <c r="A10" s="48" t="s">
        <v>243</v>
      </c>
      <c r="B10" s="214">
        <v>28</v>
      </c>
      <c r="C10" s="626"/>
      <c r="D10" s="626"/>
      <c r="E10" s="629"/>
      <c r="F10" s="631"/>
      <c r="G10" s="631"/>
      <c r="H10" s="631"/>
      <c r="I10" s="631"/>
      <c r="J10" s="631"/>
    </row>
    <row r="11" spans="1:10" ht="31.5">
      <c r="A11" s="48" t="s">
        <v>78</v>
      </c>
      <c r="B11" s="214">
        <v>13</v>
      </c>
      <c r="C11" s="626"/>
      <c r="D11" s="626"/>
      <c r="E11" s="629"/>
      <c r="F11" s="631"/>
      <c r="G11" s="631"/>
      <c r="H11" s="631"/>
      <c r="I11" s="631"/>
      <c r="J11" s="631"/>
    </row>
    <row r="12" spans="1:10" ht="15.75">
      <c r="A12" s="48" t="s">
        <v>194</v>
      </c>
      <c r="B12" s="214"/>
      <c r="C12" s="626"/>
      <c r="D12" s="626"/>
      <c r="E12" s="629"/>
      <c r="F12" s="631"/>
      <c r="G12" s="631"/>
      <c r="H12" s="631"/>
      <c r="I12" s="631"/>
      <c r="J12" s="631"/>
    </row>
    <row r="13" spans="1:10" ht="31.5">
      <c r="A13" s="48" t="s">
        <v>79</v>
      </c>
      <c r="B13" s="214"/>
      <c r="C13" s="626"/>
      <c r="D13" s="626"/>
      <c r="E13" s="629"/>
      <c r="F13" s="631"/>
      <c r="G13" s="631"/>
      <c r="H13" s="631"/>
      <c r="I13" s="631"/>
      <c r="J13" s="631"/>
    </row>
    <row r="14" spans="1:10" ht="31.5">
      <c r="A14" s="65" t="s">
        <v>210</v>
      </c>
      <c r="B14" s="215">
        <v>8</v>
      </c>
      <c r="C14" s="627"/>
      <c r="D14" s="627"/>
      <c r="E14" s="637"/>
      <c r="F14" s="636"/>
      <c r="G14" s="636"/>
      <c r="H14" s="636"/>
      <c r="I14" s="636"/>
      <c r="J14" s="636"/>
    </row>
    <row r="15" spans="1:10" ht="31.5">
      <c r="A15" s="55" t="s">
        <v>477</v>
      </c>
      <c r="B15" s="432"/>
      <c r="C15" s="632">
        <v>26</v>
      </c>
      <c r="D15" s="632">
        <v>26</v>
      </c>
      <c r="E15" s="663" t="s">
        <v>312</v>
      </c>
      <c r="F15" s="273"/>
      <c r="G15" s="273"/>
      <c r="H15" s="273"/>
      <c r="I15" s="270"/>
      <c r="J15" s="270"/>
    </row>
    <row r="16" spans="1:10" ht="15.75">
      <c r="A16" s="48" t="s">
        <v>478</v>
      </c>
      <c r="B16" s="433"/>
      <c r="C16" s="626"/>
      <c r="D16" s="626"/>
      <c r="E16" s="664"/>
      <c r="F16" s="274"/>
      <c r="G16" s="274"/>
      <c r="H16" s="274"/>
      <c r="I16" s="271"/>
      <c r="J16" s="271"/>
    </row>
    <row r="17" spans="1:10" ht="15.75">
      <c r="A17" s="48" t="s">
        <v>479</v>
      </c>
      <c r="B17" s="495">
        <v>11</v>
      </c>
      <c r="C17" s="626"/>
      <c r="D17" s="626"/>
      <c r="E17" s="664"/>
      <c r="F17" s="282"/>
      <c r="G17" s="282"/>
      <c r="H17" s="282"/>
      <c r="I17" s="281"/>
      <c r="J17" s="281"/>
    </row>
    <row r="18" spans="1:10" ht="63">
      <c r="A18" s="48" t="s">
        <v>80</v>
      </c>
      <c r="B18" s="495"/>
      <c r="C18" s="626"/>
      <c r="D18" s="626"/>
      <c r="E18" s="664"/>
      <c r="F18" s="494"/>
      <c r="G18" s="494"/>
      <c r="H18" s="494"/>
      <c r="I18" s="493"/>
      <c r="J18" s="493"/>
    </row>
    <row r="19" spans="1:10" ht="15.75">
      <c r="A19" s="48" t="s">
        <v>74</v>
      </c>
      <c r="B19" s="495"/>
      <c r="C19" s="626"/>
      <c r="D19" s="626"/>
      <c r="E19" s="664"/>
      <c r="F19" s="494"/>
      <c r="G19" s="494"/>
      <c r="H19" s="494"/>
      <c r="I19" s="493"/>
      <c r="J19" s="493"/>
    </row>
    <row r="20" spans="1:10" ht="15.75">
      <c r="A20" s="48" t="s">
        <v>42</v>
      </c>
      <c r="B20" s="287">
        <v>11</v>
      </c>
      <c r="C20" s="627"/>
      <c r="D20" s="627"/>
      <c r="E20" s="665"/>
      <c r="F20" s="275"/>
      <c r="G20" s="275"/>
      <c r="H20" s="275"/>
      <c r="I20" s="272"/>
      <c r="J20" s="272"/>
    </row>
    <row r="21" spans="1:10" ht="15.75">
      <c r="A21" s="60" t="s">
        <v>49</v>
      </c>
      <c r="B21" s="114"/>
      <c r="C21" s="629">
        <v>27</v>
      </c>
      <c r="D21" s="629">
        <v>27</v>
      </c>
      <c r="E21" s="629"/>
      <c r="F21" s="629"/>
      <c r="G21" s="629" t="s">
        <v>336</v>
      </c>
      <c r="H21" s="631"/>
      <c r="I21" s="631"/>
      <c r="J21" s="707"/>
    </row>
    <row r="22" spans="1:10" ht="31.5">
      <c r="A22" s="56" t="s">
        <v>346</v>
      </c>
      <c r="B22" s="114"/>
      <c r="C22" s="629"/>
      <c r="D22" s="629"/>
      <c r="E22" s="629"/>
      <c r="F22" s="629"/>
      <c r="G22" s="629"/>
      <c r="H22" s="631"/>
      <c r="I22" s="631"/>
      <c r="J22" s="707"/>
    </row>
    <row r="23" spans="1:10" ht="31.5">
      <c r="A23" s="43" t="s">
        <v>210</v>
      </c>
      <c r="B23" s="114">
        <v>12</v>
      </c>
      <c r="C23" s="629"/>
      <c r="D23" s="629"/>
      <c r="E23" s="629"/>
      <c r="F23" s="629"/>
      <c r="G23" s="629"/>
      <c r="H23" s="631"/>
      <c r="I23" s="631"/>
      <c r="J23" s="707"/>
    </row>
    <row r="24" spans="1:10" ht="31.5">
      <c r="A24" s="49" t="s">
        <v>503</v>
      </c>
      <c r="B24" s="114">
        <v>13</v>
      </c>
      <c r="C24" s="637"/>
      <c r="D24" s="637"/>
      <c r="E24" s="637"/>
      <c r="F24" s="637"/>
      <c r="G24" s="637"/>
      <c r="H24" s="636"/>
      <c r="I24" s="636"/>
      <c r="J24" s="708"/>
    </row>
    <row r="25" spans="1:10" ht="15.75">
      <c r="A25" s="59" t="s">
        <v>116</v>
      </c>
      <c r="B25" s="74">
        <f>SUM(B8:B24)</f>
        <v>96</v>
      </c>
      <c r="C25" s="3">
        <f>SUM(C8:C24)</f>
        <v>107</v>
      </c>
      <c r="D25" s="3">
        <f>SUM(D8:D24)</f>
        <v>107</v>
      </c>
      <c r="E25" s="3">
        <v>80</v>
      </c>
      <c r="F25" s="3"/>
      <c r="G25" s="3">
        <v>27</v>
      </c>
      <c r="H25" s="32"/>
      <c r="I25" s="32"/>
      <c r="J25" s="32"/>
    </row>
    <row r="30" spans="1:10" ht="19.5">
      <c r="A30" s="7"/>
      <c r="B30" s="7"/>
    </row>
    <row r="31" spans="1:10" ht="19.5">
      <c r="A31" s="7"/>
      <c r="B31" s="7"/>
      <c r="G31" s="7"/>
    </row>
    <row r="32" spans="1:10" ht="19.5">
      <c r="A32" s="8"/>
      <c r="B32" s="7"/>
    </row>
    <row r="33" spans="1:2" ht="19.5">
      <c r="A33" s="7"/>
      <c r="B33" s="7"/>
    </row>
    <row r="34" spans="1:2" ht="19.5">
      <c r="A34" s="7"/>
      <c r="B34" s="7"/>
    </row>
    <row r="35" spans="1:2" ht="19.5">
      <c r="A35" s="7"/>
      <c r="B35" s="7"/>
    </row>
    <row r="36" spans="1:2" ht="19.5">
      <c r="A36" s="7"/>
      <c r="B36" s="7"/>
    </row>
    <row r="37" spans="1:2" ht="19.5">
      <c r="A37" s="8"/>
      <c r="B37" s="7"/>
    </row>
    <row r="38" spans="1:2" ht="19.5">
      <c r="A38" s="7"/>
      <c r="B38" s="7"/>
    </row>
  </sheetData>
  <mergeCells count="31">
    <mergeCell ref="C15:C20"/>
    <mergeCell ref="D15:D20"/>
    <mergeCell ref="E15:E20"/>
    <mergeCell ref="I21:I24"/>
    <mergeCell ref="J21:J24"/>
    <mergeCell ref="C21:C24"/>
    <mergeCell ref="D21:D24"/>
    <mergeCell ref="E21:E24"/>
    <mergeCell ref="F21:F24"/>
    <mergeCell ref="G21:G24"/>
    <mergeCell ref="H21:H24"/>
    <mergeCell ref="G8:G14"/>
    <mergeCell ref="H8:H14"/>
    <mergeCell ref="A6:J6"/>
    <mergeCell ref="A7:J7"/>
    <mergeCell ref="I8:I14"/>
    <mergeCell ref="J8:J14"/>
    <mergeCell ref="C8:C14"/>
    <mergeCell ref="D8:D14"/>
    <mergeCell ref="F8:F14"/>
    <mergeCell ref="E8:E14"/>
    <mergeCell ref="A1:A5"/>
    <mergeCell ref="B1:B5"/>
    <mergeCell ref="C1:J1"/>
    <mergeCell ref="C2:C5"/>
    <mergeCell ref="D2:J2"/>
    <mergeCell ref="D3:H3"/>
    <mergeCell ref="I3:I5"/>
    <mergeCell ref="J3:J5"/>
    <mergeCell ref="D4:D5"/>
    <mergeCell ref="E4:H4"/>
  </mergeCells>
  <phoneticPr fontId="3" type="noConversion"/>
  <pageMargins left="0.78740157480314965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33">
    <tabColor theme="4"/>
  </sheetPr>
  <dimension ref="A1:J60"/>
  <sheetViews>
    <sheetView view="pageLayout" zoomScale="69" zoomScalePageLayoutView="69" workbookViewId="0">
      <selection activeCell="G8" sqref="G8:G13"/>
    </sheetView>
  </sheetViews>
  <sheetFormatPr defaultRowHeight="12.75"/>
  <cols>
    <col min="1" max="1" width="47.28515625" customWidth="1"/>
    <col min="2" max="2" width="17.7109375" customWidth="1"/>
    <col min="3" max="3" width="6.5703125" customWidth="1"/>
    <col min="4" max="4" width="6.85546875" customWidth="1"/>
    <col min="5" max="5" width="12" customWidth="1"/>
    <col min="6" max="7" width="11.5703125" customWidth="1"/>
    <col min="8" max="8" width="11.7109375" customWidth="1"/>
    <col min="10" max="10" width="7" customWidth="1"/>
  </cols>
  <sheetData>
    <row r="1" spans="1:10" ht="17.2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5.7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5.7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7.2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1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17.25" customHeight="1">
      <c r="A7" s="646" t="s">
        <v>127</v>
      </c>
      <c r="B7" s="647"/>
      <c r="C7" s="634"/>
      <c r="D7" s="634"/>
      <c r="E7" s="634"/>
      <c r="F7" s="634"/>
      <c r="G7" s="634"/>
      <c r="H7" s="647"/>
      <c r="I7" s="634"/>
      <c r="J7" s="635"/>
    </row>
    <row r="8" spans="1:10" ht="34.5" customHeight="1">
      <c r="A8" s="57" t="s">
        <v>54</v>
      </c>
      <c r="B8" s="35"/>
      <c r="C8" s="632">
        <v>30</v>
      </c>
      <c r="D8" s="632">
        <v>30</v>
      </c>
      <c r="E8" s="632"/>
      <c r="F8" s="632"/>
      <c r="G8" s="663" t="s">
        <v>292</v>
      </c>
      <c r="H8" s="701"/>
      <c r="I8" s="666"/>
      <c r="J8" s="701"/>
    </row>
    <row r="9" spans="1:10" ht="36.75" customHeight="1">
      <c r="A9" s="50" t="s">
        <v>345</v>
      </c>
      <c r="B9" s="36"/>
      <c r="C9" s="626"/>
      <c r="D9" s="626"/>
      <c r="E9" s="626"/>
      <c r="F9" s="626"/>
      <c r="G9" s="664"/>
      <c r="H9" s="702"/>
      <c r="I9" s="667"/>
      <c r="J9" s="702"/>
    </row>
    <row r="10" spans="1:10" ht="52.5" customHeight="1">
      <c r="A10" s="50" t="s">
        <v>249</v>
      </c>
      <c r="B10" s="75">
        <v>15</v>
      </c>
      <c r="C10" s="626"/>
      <c r="D10" s="626"/>
      <c r="E10" s="626"/>
      <c r="F10" s="626"/>
      <c r="G10" s="664"/>
      <c r="H10" s="702"/>
      <c r="I10" s="667"/>
      <c r="J10" s="702"/>
    </row>
    <row r="11" spans="1:10" ht="18.75" customHeight="1">
      <c r="A11" s="50" t="s">
        <v>17</v>
      </c>
      <c r="B11" s="75"/>
      <c r="C11" s="626"/>
      <c r="D11" s="626"/>
      <c r="E11" s="626"/>
      <c r="F11" s="626"/>
      <c r="G11" s="664"/>
      <c r="H11" s="702"/>
      <c r="I11" s="667"/>
      <c r="J11" s="702"/>
    </row>
    <row r="12" spans="1:10" ht="30" customHeight="1">
      <c r="A12" s="50" t="s">
        <v>55</v>
      </c>
      <c r="B12" s="75"/>
      <c r="C12" s="626"/>
      <c r="D12" s="626"/>
      <c r="E12" s="626"/>
      <c r="F12" s="626"/>
      <c r="G12" s="664"/>
      <c r="H12" s="702"/>
      <c r="I12" s="667"/>
      <c r="J12" s="702"/>
    </row>
    <row r="13" spans="1:10" ht="27.75" customHeight="1">
      <c r="A13" s="65" t="s">
        <v>210</v>
      </c>
      <c r="B13" s="76">
        <v>15</v>
      </c>
      <c r="C13" s="627"/>
      <c r="D13" s="627"/>
      <c r="E13" s="627"/>
      <c r="F13" s="627"/>
      <c r="G13" s="665"/>
      <c r="H13" s="703"/>
      <c r="I13" s="668"/>
      <c r="J13" s="703"/>
    </row>
    <row r="14" spans="1:10" ht="33" customHeight="1">
      <c r="A14" s="55" t="s">
        <v>54</v>
      </c>
      <c r="B14" s="222"/>
      <c r="C14" s="55"/>
      <c r="D14" s="55"/>
      <c r="E14" s="557"/>
      <c r="F14" s="565"/>
      <c r="G14" s="565"/>
      <c r="H14" s="565"/>
      <c r="I14" s="565"/>
      <c r="J14" s="565"/>
    </row>
    <row r="15" spans="1:10" ht="31.5">
      <c r="A15" s="48" t="s">
        <v>345</v>
      </c>
      <c r="B15" s="223"/>
      <c r="C15" s="48"/>
      <c r="D15" s="48"/>
      <c r="E15" s="560"/>
      <c r="F15" s="566"/>
      <c r="G15" s="566"/>
      <c r="H15" s="566"/>
      <c r="I15" s="566"/>
      <c r="J15" s="566"/>
    </row>
    <row r="16" spans="1:10" ht="42.75" customHeight="1">
      <c r="A16" s="48" t="s">
        <v>249</v>
      </c>
      <c r="B16" s="214">
        <v>9</v>
      </c>
      <c r="C16" s="48"/>
      <c r="D16" s="48"/>
      <c r="E16" s="560"/>
      <c r="F16" s="566"/>
      <c r="G16" s="566"/>
      <c r="H16" s="566"/>
      <c r="I16" s="566"/>
      <c r="J16" s="566"/>
    </row>
    <row r="17" spans="1:10" ht="15.75">
      <c r="A17" s="48" t="s">
        <v>17</v>
      </c>
      <c r="B17" s="214"/>
      <c r="C17" s="48"/>
      <c r="D17" s="48"/>
      <c r="E17" s="560"/>
      <c r="F17" s="566"/>
      <c r="G17" s="566"/>
      <c r="H17" s="566"/>
      <c r="I17" s="566"/>
      <c r="J17" s="566"/>
    </row>
    <row r="18" spans="1:10" ht="16.5" customHeight="1">
      <c r="A18" s="49" t="s">
        <v>177</v>
      </c>
      <c r="B18" s="521"/>
      <c r="C18" s="49"/>
      <c r="D18" s="49"/>
      <c r="E18" s="561"/>
      <c r="F18" s="567"/>
      <c r="G18" s="567"/>
      <c r="H18" s="567"/>
      <c r="I18" s="567"/>
      <c r="J18" s="567"/>
    </row>
    <row r="19" spans="1:10" ht="27" customHeight="1">
      <c r="A19" s="55" t="s">
        <v>191</v>
      </c>
      <c r="B19" s="520">
        <v>15</v>
      </c>
      <c r="C19" s="55"/>
      <c r="D19" s="55"/>
      <c r="E19" s="557"/>
      <c r="F19" s="565"/>
      <c r="G19" s="565"/>
      <c r="H19" s="565"/>
      <c r="I19" s="565"/>
      <c r="J19" s="565"/>
    </row>
    <row r="20" spans="1:10" ht="30" customHeight="1">
      <c r="A20" s="48" t="s">
        <v>112</v>
      </c>
      <c r="B20" s="214"/>
      <c r="C20" s="48"/>
      <c r="D20" s="48"/>
      <c r="E20" s="560"/>
      <c r="F20" s="566"/>
      <c r="G20" s="566"/>
      <c r="H20" s="566"/>
      <c r="I20" s="566"/>
      <c r="J20" s="566"/>
    </row>
    <row r="21" spans="1:10" ht="28.5" customHeight="1">
      <c r="A21" s="65" t="s">
        <v>210</v>
      </c>
      <c r="B21" s="215">
        <v>6</v>
      </c>
      <c r="C21" s="521">
        <v>30</v>
      </c>
      <c r="D21" s="521">
        <v>30</v>
      </c>
      <c r="E21" s="522" t="s">
        <v>287</v>
      </c>
      <c r="F21" s="567"/>
      <c r="G21" s="567"/>
      <c r="H21" s="567"/>
      <c r="I21" s="567"/>
      <c r="J21" s="567"/>
    </row>
    <row r="22" spans="1:10" ht="31.5">
      <c r="A22" s="55" t="s">
        <v>54</v>
      </c>
      <c r="B22" s="31"/>
      <c r="C22" s="632">
        <v>30</v>
      </c>
      <c r="D22" s="632">
        <v>30</v>
      </c>
      <c r="E22" s="628" t="s">
        <v>287</v>
      </c>
      <c r="F22" s="630"/>
      <c r="G22" s="630"/>
      <c r="H22" s="630"/>
      <c r="I22" s="630"/>
      <c r="J22" s="630"/>
    </row>
    <row r="23" spans="1:10" ht="31.5">
      <c r="A23" s="48" t="s">
        <v>345</v>
      </c>
      <c r="B23" s="30"/>
      <c r="C23" s="626"/>
      <c r="D23" s="626"/>
      <c r="E23" s="629"/>
      <c r="F23" s="631"/>
      <c r="G23" s="631"/>
      <c r="H23" s="631"/>
      <c r="I23" s="631"/>
      <c r="J23" s="631"/>
    </row>
    <row r="24" spans="1:10" ht="43.5" customHeight="1">
      <c r="A24" s="48" t="s">
        <v>250</v>
      </c>
      <c r="B24" s="78">
        <v>10</v>
      </c>
      <c r="C24" s="626"/>
      <c r="D24" s="626"/>
      <c r="E24" s="629"/>
      <c r="F24" s="631"/>
      <c r="G24" s="631"/>
      <c r="H24" s="631"/>
      <c r="I24" s="631"/>
      <c r="J24" s="631"/>
    </row>
    <row r="25" spans="1:10" ht="48" customHeight="1">
      <c r="A25" s="48" t="s">
        <v>56</v>
      </c>
      <c r="B25" s="78"/>
      <c r="C25" s="626"/>
      <c r="D25" s="626"/>
      <c r="E25" s="629"/>
      <c r="F25" s="631"/>
      <c r="G25" s="631"/>
      <c r="H25" s="631"/>
      <c r="I25" s="631"/>
      <c r="J25" s="631"/>
    </row>
    <row r="26" spans="1:10" ht="15.75">
      <c r="A26" s="48" t="s">
        <v>57</v>
      </c>
      <c r="B26" s="78">
        <v>9</v>
      </c>
      <c r="C26" s="626"/>
      <c r="D26" s="626"/>
      <c r="E26" s="629"/>
      <c r="F26" s="631"/>
      <c r="G26" s="631"/>
      <c r="H26" s="631"/>
      <c r="I26" s="631"/>
      <c r="J26" s="631"/>
    </row>
    <row r="27" spans="1:10" ht="15.75">
      <c r="A27" s="48" t="s">
        <v>58</v>
      </c>
      <c r="B27" s="78">
        <v>7</v>
      </c>
      <c r="C27" s="626"/>
      <c r="D27" s="626"/>
      <c r="E27" s="629"/>
      <c r="F27" s="631"/>
      <c r="G27" s="631"/>
      <c r="H27" s="631"/>
      <c r="I27" s="631"/>
      <c r="J27" s="631"/>
    </row>
    <row r="28" spans="1:10" ht="15.75">
      <c r="A28" s="48" t="s">
        <v>17</v>
      </c>
      <c r="B28" s="78"/>
      <c r="C28" s="626"/>
      <c r="D28" s="626"/>
      <c r="E28" s="629"/>
      <c r="F28" s="631"/>
      <c r="G28" s="631"/>
      <c r="H28" s="631"/>
      <c r="I28" s="631"/>
      <c r="J28" s="631"/>
    </row>
    <row r="29" spans="1:10" ht="34.5" customHeight="1">
      <c r="A29" s="48" t="s">
        <v>55</v>
      </c>
      <c r="B29" s="78"/>
      <c r="C29" s="626"/>
      <c r="D29" s="626"/>
      <c r="E29" s="629"/>
      <c r="F29" s="631"/>
      <c r="G29" s="631"/>
      <c r="H29" s="631"/>
      <c r="I29" s="631"/>
      <c r="J29" s="631"/>
    </row>
    <row r="30" spans="1:10" ht="33.75" customHeight="1">
      <c r="A30" s="65" t="s">
        <v>210</v>
      </c>
      <c r="B30" s="79">
        <v>4</v>
      </c>
      <c r="C30" s="627"/>
      <c r="D30" s="627"/>
      <c r="E30" s="637"/>
      <c r="F30" s="636"/>
      <c r="G30" s="636"/>
      <c r="H30" s="636"/>
      <c r="I30" s="636"/>
      <c r="J30" s="636"/>
    </row>
    <row r="31" spans="1:10" ht="31.5">
      <c r="A31" s="55" t="s">
        <v>54</v>
      </c>
      <c r="B31" s="31"/>
      <c r="C31" s="55"/>
      <c r="D31" s="55"/>
      <c r="E31" s="55"/>
      <c r="F31" s="337"/>
      <c r="G31" s="337"/>
      <c r="H31" s="565"/>
      <c r="I31" s="565"/>
      <c r="J31" s="565"/>
    </row>
    <row r="32" spans="1:10" ht="31.5">
      <c r="A32" s="48" t="s">
        <v>347</v>
      </c>
      <c r="B32" s="30"/>
      <c r="C32" s="48"/>
      <c r="D32" s="48"/>
      <c r="E32" s="48"/>
      <c r="F32" s="254"/>
      <c r="G32" s="254"/>
      <c r="H32" s="566"/>
      <c r="I32" s="566"/>
      <c r="J32" s="566"/>
    </row>
    <row r="33" spans="1:10" ht="47.25">
      <c r="A33" s="48" t="s">
        <v>348</v>
      </c>
      <c r="B33" s="78">
        <v>14</v>
      </c>
      <c r="C33" s="48"/>
      <c r="D33" s="48"/>
      <c r="E33" s="48"/>
      <c r="F33" s="254"/>
      <c r="G33" s="254"/>
      <c r="H33" s="566"/>
      <c r="I33" s="566"/>
      <c r="J33" s="566"/>
    </row>
    <row r="34" spans="1:10" ht="62.25" customHeight="1">
      <c r="A34" s="48" t="s">
        <v>225</v>
      </c>
      <c r="B34" s="78">
        <v>10</v>
      </c>
      <c r="C34" s="48"/>
      <c r="D34" s="48"/>
      <c r="E34" s="48"/>
      <c r="F34" s="254"/>
      <c r="G34" s="254"/>
      <c r="H34" s="566"/>
      <c r="I34" s="566"/>
      <c r="J34" s="566"/>
    </row>
    <row r="35" spans="1:10" ht="19.5" customHeight="1">
      <c r="A35" s="49" t="s">
        <v>17</v>
      </c>
      <c r="B35" s="521"/>
      <c r="C35" s="49"/>
      <c r="D35" s="49"/>
      <c r="E35" s="49"/>
      <c r="F35" s="344"/>
      <c r="G35" s="344"/>
      <c r="H35" s="567"/>
      <c r="I35" s="567"/>
      <c r="J35" s="567"/>
    </row>
    <row r="36" spans="1:10" ht="31.5" customHeight="1">
      <c r="A36" s="55" t="s">
        <v>179</v>
      </c>
      <c r="B36" s="520"/>
      <c r="C36" s="55"/>
      <c r="D36" s="55"/>
      <c r="E36" s="55"/>
      <c r="F36" s="337"/>
      <c r="G36" s="337"/>
      <c r="H36" s="565"/>
      <c r="I36" s="565"/>
      <c r="J36" s="565"/>
    </row>
    <row r="37" spans="1:10" ht="30" customHeight="1">
      <c r="A37" s="65" t="s">
        <v>210</v>
      </c>
      <c r="B37" s="79">
        <v>4</v>
      </c>
      <c r="C37" s="521">
        <v>30</v>
      </c>
      <c r="D37" s="521">
        <v>30</v>
      </c>
      <c r="E37" s="521" t="s">
        <v>287</v>
      </c>
      <c r="F37" s="344"/>
      <c r="G37" s="344"/>
      <c r="H37" s="567"/>
      <c r="I37" s="567"/>
      <c r="J37" s="567"/>
    </row>
    <row r="38" spans="1:10" ht="36" customHeight="1">
      <c r="A38" s="55" t="s">
        <v>21</v>
      </c>
      <c r="B38" s="31"/>
      <c r="C38" s="628">
        <v>30</v>
      </c>
      <c r="D38" s="628">
        <v>30</v>
      </c>
      <c r="E38" s="628" t="s">
        <v>287</v>
      </c>
      <c r="F38" s="630"/>
      <c r="G38" s="630"/>
      <c r="H38" s="630"/>
      <c r="I38" s="630"/>
      <c r="J38" s="630"/>
    </row>
    <row r="39" spans="1:10" ht="15.75">
      <c r="A39" s="48" t="s">
        <v>303</v>
      </c>
      <c r="B39" s="78"/>
      <c r="C39" s="629"/>
      <c r="D39" s="629"/>
      <c r="E39" s="629"/>
      <c r="F39" s="631"/>
      <c r="G39" s="631"/>
      <c r="H39" s="631"/>
      <c r="I39" s="631"/>
      <c r="J39" s="631"/>
    </row>
    <row r="40" spans="1:10" ht="15.75">
      <c r="A40" s="48" t="s">
        <v>59</v>
      </c>
      <c r="B40" s="78">
        <v>18</v>
      </c>
      <c r="C40" s="629"/>
      <c r="D40" s="629"/>
      <c r="E40" s="629"/>
      <c r="F40" s="631"/>
      <c r="G40" s="631"/>
      <c r="H40" s="631"/>
      <c r="I40" s="631"/>
      <c r="J40" s="631"/>
    </row>
    <row r="41" spans="1:10" ht="15.75">
      <c r="A41" s="49" t="s">
        <v>46</v>
      </c>
      <c r="B41" s="79">
        <v>10</v>
      </c>
      <c r="C41" s="637"/>
      <c r="D41" s="637"/>
      <c r="E41" s="637"/>
      <c r="F41" s="636"/>
      <c r="G41" s="636"/>
      <c r="H41" s="636"/>
      <c r="I41" s="636"/>
      <c r="J41" s="636"/>
    </row>
    <row r="42" spans="1:10" ht="31.5">
      <c r="A42" s="55" t="s">
        <v>54</v>
      </c>
      <c r="B42" s="77"/>
      <c r="C42" s="632">
        <v>12</v>
      </c>
      <c r="D42" s="632">
        <v>12</v>
      </c>
      <c r="E42" s="628"/>
      <c r="F42" s="628"/>
      <c r="G42" s="628"/>
      <c r="H42" s="628" t="s">
        <v>305</v>
      </c>
      <c r="I42" s="630"/>
      <c r="J42" s="630"/>
    </row>
    <row r="43" spans="1:10" ht="31.5">
      <c r="A43" s="48" t="s">
        <v>311</v>
      </c>
      <c r="B43" s="78"/>
      <c r="C43" s="626"/>
      <c r="D43" s="626"/>
      <c r="E43" s="629"/>
      <c r="F43" s="629"/>
      <c r="G43" s="629"/>
      <c r="H43" s="629"/>
      <c r="I43" s="631"/>
      <c r="J43" s="631"/>
    </row>
    <row r="44" spans="1:10" ht="15.75">
      <c r="A44" s="48" t="s">
        <v>1</v>
      </c>
      <c r="B44" s="78">
        <v>3</v>
      </c>
      <c r="C44" s="626"/>
      <c r="D44" s="626"/>
      <c r="E44" s="629"/>
      <c r="F44" s="629"/>
      <c r="G44" s="629"/>
      <c r="H44" s="629"/>
      <c r="I44" s="631"/>
      <c r="J44" s="631"/>
    </row>
    <row r="45" spans="1:10" ht="15.75">
      <c r="A45" s="48" t="s">
        <v>2</v>
      </c>
      <c r="B45" s="78"/>
      <c r="C45" s="626"/>
      <c r="D45" s="626"/>
      <c r="E45" s="629"/>
      <c r="F45" s="629"/>
      <c r="G45" s="629"/>
      <c r="H45" s="629"/>
      <c r="I45" s="631"/>
      <c r="J45" s="631"/>
    </row>
    <row r="46" spans="1:10" ht="33.75" customHeight="1">
      <c r="A46" s="49" t="s">
        <v>224</v>
      </c>
      <c r="B46" s="79">
        <v>7</v>
      </c>
      <c r="C46" s="627"/>
      <c r="D46" s="627"/>
      <c r="E46" s="637"/>
      <c r="F46" s="637"/>
      <c r="G46" s="637"/>
      <c r="H46" s="637"/>
      <c r="I46" s="636"/>
      <c r="J46" s="636"/>
    </row>
    <row r="47" spans="1:10" ht="15.75">
      <c r="A47" s="61" t="s">
        <v>116</v>
      </c>
      <c r="B47" s="74">
        <f>SUM(B8:B46)</f>
        <v>156</v>
      </c>
      <c r="C47" s="3">
        <f>SUM(C8:C46)</f>
        <v>162</v>
      </c>
      <c r="D47" s="3">
        <f>SUM(D8:D46)</f>
        <v>162</v>
      </c>
      <c r="E47" s="3">
        <v>120</v>
      </c>
      <c r="F47" s="3"/>
      <c r="G47" s="3">
        <v>30</v>
      </c>
      <c r="H47" s="3">
        <v>12</v>
      </c>
      <c r="I47" s="32"/>
      <c r="J47" s="32"/>
    </row>
    <row r="51" spans="1:7" ht="19.5">
      <c r="A51" s="7"/>
      <c r="B51" s="7"/>
    </row>
    <row r="52" spans="1:7" ht="19.5">
      <c r="A52" s="7"/>
      <c r="B52" s="7"/>
      <c r="G52" s="7"/>
    </row>
    <row r="53" spans="1:7" ht="19.5">
      <c r="A53" s="8"/>
      <c r="B53" s="7"/>
    </row>
    <row r="54" spans="1:7" ht="19.5">
      <c r="A54" s="7"/>
      <c r="B54" s="7"/>
    </row>
    <row r="55" spans="1:7" ht="19.5">
      <c r="A55" s="7"/>
      <c r="B55" s="7"/>
    </row>
    <row r="56" spans="1:7" ht="19.5">
      <c r="A56" s="7"/>
      <c r="B56" s="7"/>
    </row>
    <row r="57" spans="1:7" ht="19.5">
      <c r="A57" s="7"/>
      <c r="B57" s="7"/>
    </row>
    <row r="58" spans="1:7" ht="19.5">
      <c r="A58" s="8"/>
      <c r="B58" s="7"/>
    </row>
    <row r="59" spans="1:7" ht="19.5">
      <c r="A59" s="7"/>
      <c r="B59" s="7"/>
    </row>
    <row r="60" spans="1:7" ht="19.5">
      <c r="A60" s="7"/>
      <c r="B60" s="7"/>
    </row>
  </sheetData>
  <mergeCells count="44">
    <mergeCell ref="A6:J6"/>
    <mergeCell ref="A7:J7"/>
    <mergeCell ref="C42:C46"/>
    <mergeCell ref="D42:D46"/>
    <mergeCell ref="E42:E46"/>
    <mergeCell ref="F42:F46"/>
    <mergeCell ref="G42:G46"/>
    <mergeCell ref="H42:H46"/>
    <mergeCell ref="I42:I46"/>
    <mergeCell ref="J42:J46"/>
    <mergeCell ref="I38:I41"/>
    <mergeCell ref="J38:J41"/>
    <mergeCell ref="C38:C41"/>
    <mergeCell ref="D38:D41"/>
    <mergeCell ref="E38:E41"/>
    <mergeCell ref="F38:F41"/>
    <mergeCell ref="G38:G41"/>
    <mergeCell ref="G22:G30"/>
    <mergeCell ref="H22:H30"/>
    <mergeCell ref="I22:I30"/>
    <mergeCell ref="H38:H41"/>
    <mergeCell ref="J22:J30"/>
    <mergeCell ref="C22:C30"/>
    <mergeCell ref="D22:D30"/>
    <mergeCell ref="E22:E30"/>
    <mergeCell ref="F22:F30"/>
    <mergeCell ref="J3:J5"/>
    <mergeCell ref="D4:D5"/>
    <mergeCell ref="E4:H4"/>
    <mergeCell ref="A1:A5"/>
    <mergeCell ref="B1:B5"/>
    <mergeCell ref="C1:J1"/>
    <mergeCell ref="C2:C5"/>
    <mergeCell ref="D2:J2"/>
    <mergeCell ref="D3:H3"/>
    <mergeCell ref="I3:I5"/>
    <mergeCell ref="J8:J13"/>
    <mergeCell ref="H8:H13"/>
    <mergeCell ref="C8:C13"/>
    <mergeCell ref="D8:D13"/>
    <mergeCell ref="E8:E13"/>
    <mergeCell ref="F8:F13"/>
    <mergeCell ref="G8:G13"/>
    <mergeCell ref="I8:I13"/>
  </mergeCells>
  <phoneticPr fontId="3" type="noConversion"/>
  <pageMargins left="0.39370078740157483" right="0.39370078740157483" top="0.39370078740157483" bottom="0.39370078740157483" header="0.11811023622047245" footer="0.11811023622047245"/>
  <pageSetup paperSize="9" pageOrder="overThenDown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34">
    <tabColor theme="4"/>
  </sheetPr>
  <dimension ref="A1:J49"/>
  <sheetViews>
    <sheetView view="pageLayout" topLeftCell="A4" zoomScale="74" zoomScalePageLayoutView="74" workbookViewId="0">
      <selection activeCell="G40" sqref="G40"/>
    </sheetView>
  </sheetViews>
  <sheetFormatPr defaultRowHeight="12.75"/>
  <cols>
    <col min="1" max="1" width="40.85546875" customWidth="1"/>
    <col min="2" max="2" width="18.28515625" customWidth="1"/>
    <col min="3" max="3" width="6.5703125" customWidth="1"/>
    <col min="4" max="4" width="6.85546875" customWidth="1"/>
    <col min="5" max="5" width="11.85546875" customWidth="1"/>
    <col min="6" max="6" width="11.5703125" customWidth="1"/>
    <col min="7" max="7" width="12.7109375" customWidth="1"/>
    <col min="8" max="8" width="11.85546875" customWidth="1"/>
    <col min="10" max="10" width="7.28515625" customWidth="1"/>
  </cols>
  <sheetData>
    <row r="1" spans="1:10" ht="24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5.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4.7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8.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26.2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7.75" customHeight="1">
      <c r="A7" s="633" t="s">
        <v>126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36" customHeight="1">
      <c r="A8" s="64" t="s">
        <v>342</v>
      </c>
      <c r="B8" s="31"/>
      <c r="C8" s="632">
        <v>27</v>
      </c>
      <c r="D8" s="628">
        <v>27</v>
      </c>
      <c r="E8" s="628" t="s">
        <v>297</v>
      </c>
      <c r="F8" s="630"/>
      <c r="G8" s="630"/>
      <c r="H8" s="630"/>
      <c r="I8" s="630"/>
      <c r="J8" s="630"/>
    </row>
    <row r="9" spans="1:10" ht="17.25" customHeight="1">
      <c r="A9" s="43" t="s">
        <v>349</v>
      </c>
      <c r="B9" s="30"/>
      <c r="C9" s="626"/>
      <c r="D9" s="629"/>
      <c r="E9" s="629"/>
      <c r="F9" s="631"/>
      <c r="G9" s="631"/>
      <c r="H9" s="631"/>
      <c r="I9" s="631"/>
      <c r="J9" s="631"/>
    </row>
    <row r="10" spans="1:10" ht="31.5">
      <c r="A10" s="43" t="s">
        <v>302</v>
      </c>
      <c r="B10" s="30"/>
      <c r="C10" s="626"/>
      <c r="D10" s="629"/>
      <c r="E10" s="629"/>
      <c r="F10" s="631"/>
      <c r="G10" s="631"/>
      <c r="H10" s="631"/>
      <c r="I10" s="631"/>
      <c r="J10" s="631"/>
    </row>
    <row r="11" spans="1:10" ht="49.5" customHeight="1">
      <c r="A11" s="43" t="s">
        <v>222</v>
      </c>
      <c r="B11" s="103">
        <v>8</v>
      </c>
      <c r="C11" s="626"/>
      <c r="D11" s="629"/>
      <c r="E11" s="629"/>
      <c r="F11" s="631"/>
      <c r="G11" s="631"/>
      <c r="H11" s="631"/>
      <c r="I11" s="631"/>
      <c r="J11" s="631"/>
    </row>
    <row r="12" spans="1:10" ht="47.25">
      <c r="A12" s="43" t="s">
        <v>248</v>
      </c>
      <c r="B12" s="103">
        <v>11</v>
      </c>
      <c r="C12" s="626"/>
      <c r="D12" s="629"/>
      <c r="E12" s="629"/>
      <c r="F12" s="631"/>
      <c r="G12" s="631"/>
      <c r="H12" s="631"/>
      <c r="I12" s="631"/>
      <c r="J12" s="631"/>
    </row>
    <row r="13" spans="1:10" ht="15.75">
      <c r="A13" s="43" t="s">
        <v>17</v>
      </c>
      <c r="B13" s="103"/>
      <c r="C13" s="626"/>
      <c r="D13" s="629"/>
      <c r="E13" s="629"/>
      <c r="F13" s="631"/>
      <c r="G13" s="631"/>
      <c r="H13" s="631"/>
      <c r="I13" s="631"/>
      <c r="J13" s="631"/>
    </row>
    <row r="14" spans="1:10" ht="31.5">
      <c r="A14" s="43" t="s">
        <v>73</v>
      </c>
      <c r="B14" s="103"/>
      <c r="C14" s="626"/>
      <c r="D14" s="629"/>
      <c r="E14" s="629"/>
      <c r="F14" s="631"/>
      <c r="G14" s="631"/>
      <c r="H14" s="631"/>
      <c r="I14" s="631"/>
      <c r="J14" s="631"/>
    </row>
    <row r="15" spans="1:10" ht="31.5">
      <c r="A15" s="65" t="s">
        <v>210</v>
      </c>
      <c r="B15" s="104">
        <v>7</v>
      </c>
      <c r="C15" s="627"/>
      <c r="D15" s="637"/>
      <c r="E15" s="637"/>
      <c r="F15" s="636"/>
      <c r="G15" s="636"/>
      <c r="H15" s="636"/>
      <c r="I15" s="636"/>
      <c r="J15" s="636"/>
    </row>
    <row r="16" spans="1:10" ht="25.5" customHeight="1">
      <c r="A16" s="64" t="s">
        <v>17</v>
      </c>
      <c r="B16" s="40"/>
      <c r="C16" s="628">
        <v>27</v>
      </c>
      <c r="D16" s="628">
        <v>27</v>
      </c>
      <c r="E16" s="628" t="s">
        <v>297</v>
      </c>
      <c r="F16" s="630"/>
      <c r="G16" s="630"/>
      <c r="H16" s="630"/>
      <c r="I16" s="630"/>
      <c r="J16" s="630"/>
    </row>
    <row r="17" spans="1:10" ht="20.25" customHeight="1">
      <c r="A17" s="43" t="s">
        <v>265</v>
      </c>
      <c r="B17" s="226"/>
      <c r="C17" s="629"/>
      <c r="D17" s="629"/>
      <c r="E17" s="629"/>
      <c r="F17" s="631"/>
      <c r="G17" s="631"/>
      <c r="H17" s="631"/>
      <c r="I17" s="631"/>
      <c r="J17" s="631"/>
    </row>
    <row r="18" spans="1:10" ht="36" customHeight="1">
      <c r="A18" s="43" t="s">
        <v>216</v>
      </c>
      <c r="B18" s="226">
        <v>9</v>
      </c>
      <c r="C18" s="629"/>
      <c r="D18" s="629"/>
      <c r="E18" s="629"/>
      <c r="F18" s="631"/>
      <c r="G18" s="631"/>
      <c r="H18" s="631"/>
      <c r="I18" s="631"/>
      <c r="J18" s="631"/>
    </row>
    <row r="19" spans="1:10" ht="31.5">
      <c r="A19" s="43" t="s">
        <v>73</v>
      </c>
      <c r="B19" s="226"/>
      <c r="C19" s="629"/>
      <c r="D19" s="629"/>
      <c r="E19" s="629"/>
      <c r="F19" s="631"/>
      <c r="G19" s="631"/>
      <c r="H19" s="631"/>
      <c r="I19" s="631"/>
      <c r="J19" s="631"/>
    </row>
    <row r="20" spans="1:10" ht="32.25" customHeight="1">
      <c r="A20" s="43" t="s">
        <v>210</v>
      </c>
      <c r="B20" s="226">
        <v>8</v>
      </c>
      <c r="C20" s="629"/>
      <c r="D20" s="629"/>
      <c r="E20" s="629"/>
      <c r="F20" s="631"/>
      <c r="G20" s="631"/>
      <c r="H20" s="631"/>
      <c r="I20" s="631"/>
      <c r="J20" s="631"/>
    </row>
    <row r="21" spans="1:10" ht="32.25" customHeight="1">
      <c r="A21" s="43" t="s">
        <v>113</v>
      </c>
      <c r="B21" s="226">
        <v>7</v>
      </c>
      <c r="C21" s="637"/>
      <c r="D21" s="637"/>
      <c r="E21" s="637"/>
      <c r="F21" s="636"/>
      <c r="G21" s="636"/>
      <c r="H21" s="636"/>
      <c r="I21" s="636"/>
      <c r="J21" s="636"/>
    </row>
    <row r="22" spans="1:10" ht="69" customHeight="1">
      <c r="A22" s="64" t="s">
        <v>36</v>
      </c>
      <c r="B22" s="428"/>
      <c r="C22" s="628">
        <v>27</v>
      </c>
      <c r="D22" s="628">
        <v>27</v>
      </c>
      <c r="E22" s="628" t="s">
        <v>297</v>
      </c>
      <c r="F22" s="630"/>
      <c r="G22" s="630"/>
      <c r="H22" s="630"/>
      <c r="I22" s="630"/>
      <c r="J22" s="630"/>
    </row>
    <row r="23" spans="1:10" ht="15.75">
      <c r="A23" s="71" t="s">
        <v>74</v>
      </c>
      <c r="B23" s="426"/>
      <c r="C23" s="629"/>
      <c r="D23" s="629"/>
      <c r="E23" s="629"/>
      <c r="F23" s="631"/>
      <c r="G23" s="631"/>
      <c r="H23" s="631"/>
      <c r="I23" s="631"/>
      <c r="J23" s="631"/>
    </row>
    <row r="24" spans="1:10" ht="33" customHeight="1">
      <c r="A24" s="71" t="s">
        <v>206</v>
      </c>
      <c r="B24" s="426">
        <v>12</v>
      </c>
      <c r="C24" s="629"/>
      <c r="D24" s="629"/>
      <c r="E24" s="629"/>
      <c r="F24" s="631"/>
      <c r="G24" s="631"/>
      <c r="H24" s="631"/>
      <c r="I24" s="631"/>
      <c r="J24" s="631"/>
    </row>
    <row r="25" spans="1:10" ht="18.75" customHeight="1">
      <c r="A25" s="438" t="s">
        <v>430</v>
      </c>
      <c r="B25" s="427">
        <v>12</v>
      </c>
      <c r="C25" s="687"/>
      <c r="D25" s="687"/>
      <c r="E25" s="687"/>
      <c r="F25" s="687"/>
      <c r="G25" s="687"/>
      <c r="H25" s="687"/>
      <c r="I25" s="687"/>
      <c r="J25" s="687"/>
    </row>
    <row r="26" spans="1:10" ht="35.25" customHeight="1">
      <c r="A26" s="71" t="s">
        <v>350</v>
      </c>
      <c r="B26" s="24"/>
      <c r="C26" s="628">
        <v>12</v>
      </c>
      <c r="D26" s="628">
        <v>12</v>
      </c>
      <c r="E26" s="628"/>
      <c r="F26" s="628"/>
      <c r="G26" s="628"/>
      <c r="H26" s="628" t="s">
        <v>305</v>
      </c>
      <c r="I26" s="630"/>
      <c r="J26" s="630"/>
    </row>
    <row r="27" spans="1:10" ht="15" customHeight="1">
      <c r="A27" s="71" t="s">
        <v>349</v>
      </c>
      <c r="B27" s="24"/>
      <c r="C27" s="629"/>
      <c r="D27" s="629"/>
      <c r="E27" s="629"/>
      <c r="F27" s="629"/>
      <c r="G27" s="629"/>
      <c r="H27" s="629"/>
      <c r="I27" s="631"/>
      <c r="J27" s="631"/>
    </row>
    <row r="28" spans="1:10" ht="31.5">
      <c r="A28" s="43" t="s">
        <v>75</v>
      </c>
      <c r="B28" s="106"/>
      <c r="C28" s="629"/>
      <c r="D28" s="629"/>
      <c r="E28" s="629"/>
      <c r="F28" s="629"/>
      <c r="G28" s="629"/>
      <c r="H28" s="629"/>
      <c r="I28" s="631"/>
      <c r="J28" s="631"/>
    </row>
    <row r="29" spans="1:10" ht="15.75">
      <c r="A29" s="71" t="s">
        <v>271</v>
      </c>
      <c r="B29" s="106">
        <v>9</v>
      </c>
      <c r="C29" s="629"/>
      <c r="D29" s="629"/>
      <c r="E29" s="629"/>
      <c r="F29" s="629"/>
      <c r="G29" s="629"/>
      <c r="H29" s="629"/>
      <c r="I29" s="631"/>
      <c r="J29" s="631"/>
    </row>
    <row r="30" spans="1:10" ht="33" customHeight="1">
      <c r="A30" s="43" t="s">
        <v>76</v>
      </c>
      <c r="B30" s="106"/>
      <c r="C30" s="629"/>
      <c r="D30" s="629"/>
      <c r="E30" s="629"/>
      <c r="F30" s="629"/>
      <c r="G30" s="629"/>
      <c r="H30" s="629"/>
      <c r="I30" s="631"/>
      <c r="J30" s="631"/>
    </row>
    <row r="31" spans="1:10" ht="18" customHeight="1">
      <c r="A31" s="45" t="s">
        <v>77</v>
      </c>
      <c r="B31" s="107">
        <v>2</v>
      </c>
      <c r="C31" s="637"/>
      <c r="D31" s="637"/>
      <c r="E31" s="637"/>
      <c r="F31" s="637"/>
      <c r="G31" s="637"/>
      <c r="H31" s="637"/>
      <c r="I31" s="636"/>
      <c r="J31" s="636"/>
    </row>
    <row r="32" spans="1:10" ht="19.5" customHeight="1">
      <c r="A32" s="72" t="s">
        <v>17</v>
      </c>
      <c r="B32" s="216"/>
      <c r="C32" s="557"/>
      <c r="D32" s="557"/>
      <c r="E32" s="557"/>
      <c r="F32" s="557"/>
      <c r="G32" s="557"/>
      <c r="H32" s="557"/>
      <c r="I32" s="565"/>
      <c r="J32" s="565"/>
    </row>
    <row r="33" spans="1:10" ht="31.5">
      <c r="A33" s="228" t="s">
        <v>73</v>
      </c>
      <c r="B33" s="522"/>
      <c r="C33" s="561"/>
      <c r="D33" s="561"/>
      <c r="E33" s="561"/>
      <c r="F33" s="561"/>
      <c r="G33" s="561"/>
      <c r="H33" s="561"/>
      <c r="I33" s="567"/>
      <c r="J33" s="567"/>
    </row>
    <row r="34" spans="1:10" ht="32.25" customHeight="1">
      <c r="A34" s="64" t="s">
        <v>210</v>
      </c>
      <c r="B34" s="518">
        <v>10</v>
      </c>
      <c r="C34" s="557"/>
      <c r="D34" s="557"/>
      <c r="E34" s="557"/>
      <c r="F34" s="557"/>
      <c r="G34" s="557"/>
      <c r="H34" s="557"/>
      <c r="I34" s="565"/>
      <c r="J34" s="565"/>
    </row>
    <row r="35" spans="1:10" ht="33.75" customHeight="1">
      <c r="A35" s="228" t="s">
        <v>113</v>
      </c>
      <c r="B35" s="218">
        <v>16</v>
      </c>
      <c r="C35" s="561">
        <v>28</v>
      </c>
      <c r="D35" s="561">
        <v>28</v>
      </c>
      <c r="E35" s="561"/>
      <c r="F35" s="561"/>
      <c r="G35" s="561" t="s">
        <v>289</v>
      </c>
      <c r="H35" s="561"/>
      <c r="I35" s="567"/>
      <c r="J35" s="567"/>
    </row>
    <row r="36" spans="1:10" ht="15.75">
      <c r="A36" s="95" t="s">
        <v>116</v>
      </c>
      <c r="B36" s="74">
        <f>SUM(B8:B35)</f>
        <v>111</v>
      </c>
      <c r="C36" s="74">
        <f>SUM(C8:C35)</f>
        <v>121</v>
      </c>
      <c r="D36" s="74">
        <f>SUM(D8:D35)</f>
        <v>121</v>
      </c>
      <c r="E36" s="74">
        <v>81</v>
      </c>
      <c r="F36" s="74"/>
      <c r="G36" s="74">
        <v>28</v>
      </c>
      <c r="H36" s="74">
        <v>12</v>
      </c>
      <c r="I36" s="32"/>
      <c r="J36" s="32"/>
    </row>
    <row r="37" spans="1:10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40" spans="1:10" ht="19.5">
      <c r="A40" s="7"/>
      <c r="B40" s="7"/>
    </row>
    <row r="41" spans="1:10" ht="19.5">
      <c r="A41" s="7"/>
      <c r="B41" s="7"/>
      <c r="G41" s="7"/>
    </row>
    <row r="42" spans="1:10" ht="19.5">
      <c r="A42" s="8"/>
      <c r="B42" s="7"/>
    </row>
    <row r="43" spans="1:10" ht="19.5">
      <c r="A43" s="7"/>
      <c r="B43" s="7"/>
    </row>
    <row r="44" spans="1:10" ht="19.5">
      <c r="A44" s="7"/>
      <c r="B44" s="7"/>
    </row>
    <row r="45" spans="1:10" ht="19.5">
      <c r="A45" s="7"/>
      <c r="B45" s="7"/>
    </row>
    <row r="46" spans="1:10" ht="19.5">
      <c r="A46" s="7"/>
      <c r="B46" s="7"/>
    </row>
    <row r="47" spans="1:10" ht="19.5">
      <c r="A47" s="8"/>
      <c r="B47" s="7"/>
    </row>
    <row r="48" spans="1:10" ht="19.5">
      <c r="A48" s="7"/>
      <c r="B48" s="7"/>
    </row>
    <row r="49" spans="1:2" ht="19.5">
      <c r="A49" s="7"/>
      <c r="B49" s="7"/>
    </row>
  </sheetData>
  <mergeCells count="44">
    <mergeCell ref="J22:J25"/>
    <mergeCell ref="A6:J6"/>
    <mergeCell ref="A7:J7"/>
    <mergeCell ref="I26:I31"/>
    <mergeCell ref="J26:J31"/>
    <mergeCell ref="C26:C31"/>
    <mergeCell ref="D26:D31"/>
    <mergeCell ref="E26:E31"/>
    <mergeCell ref="F26:F31"/>
    <mergeCell ref="G26:G31"/>
    <mergeCell ref="H26:H31"/>
    <mergeCell ref="C22:C25"/>
    <mergeCell ref="D22:D25"/>
    <mergeCell ref="E22:E25"/>
    <mergeCell ref="F22:F25"/>
    <mergeCell ref="G22:G25"/>
    <mergeCell ref="H22:H25"/>
    <mergeCell ref="G16:G21"/>
    <mergeCell ref="H16:H21"/>
    <mergeCell ref="I16:I21"/>
    <mergeCell ref="I22:I25"/>
    <mergeCell ref="J16:J21"/>
    <mergeCell ref="C16:C21"/>
    <mergeCell ref="D16:D21"/>
    <mergeCell ref="E16:E21"/>
    <mergeCell ref="F16:F21"/>
    <mergeCell ref="G8:G15"/>
    <mergeCell ref="H8:H15"/>
    <mergeCell ref="I8:I15"/>
    <mergeCell ref="J8:J15"/>
    <mergeCell ref="C8:C15"/>
    <mergeCell ref="D8:D15"/>
    <mergeCell ref="E8:E15"/>
    <mergeCell ref="F8:F15"/>
    <mergeCell ref="A1:A5"/>
    <mergeCell ref="B1:B5"/>
    <mergeCell ref="C1:J1"/>
    <mergeCell ref="C2:C5"/>
    <mergeCell ref="D2:J2"/>
    <mergeCell ref="D3:H3"/>
    <mergeCell ref="I3:I5"/>
    <mergeCell ref="J3:J5"/>
    <mergeCell ref="D4:D5"/>
    <mergeCell ref="E4:H4"/>
  </mergeCells>
  <phoneticPr fontId="3" type="noConversion"/>
  <pageMargins left="0.71790540540540537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36">
    <tabColor theme="4"/>
  </sheetPr>
  <dimension ref="A1:J53"/>
  <sheetViews>
    <sheetView view="pageLayout" zoomScale="70" zoomScalePageLayoutView="70" workbookViewId="0">
      <selection activeCell="A7" sqref="A7:J15"/>
    </sheetView>
  </sheetViews>
  <sheetFormatPr defaultRowHeight="12.75"/>
  <cols>
    <col min="1" max="1" width="41.85546875" customWidth="1"/>
    <col min="2" max="2" width="18.28515625" customWidth="1"/>
    <col min="3" max="3" width="6.5703125" customWidth="1"/>
    <col min="4" max="4" width="6.85546875" customWidth="1"/>
    <col min="5" max="5" width="12.140625" customWidth="1"/>
    <col min="6" max="6" width="11.5703125" customWidth="1"/>
    <col min="7" max="7" width="12" customWidth="1"/>
    <col min="8" max="8" width="11.7109375" customWidth="1"/>
    <col min="10" max="10" width="6.7109375" customWidth="1"/>
  </cols>
  <sheetData>
    <row r="1" spans="1:10" ht="24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4.7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2.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3.2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7.2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29.2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8.5" customHeight="1">
      <c r="A7" s="646" t="s">
        <v>125</v>
      </c>
      <c r="B7" s="647"/>
      <c r="C7" s="647"/>
      <c r="D7" s="647"/>
      <c r="E7" s="647"/>
      <c r="F7" s="647"/>
      <c r="G7" s="647"/>
      <c r="H7" s="647"/>
      <c r="I7" s="647"/>
      <c r="J7" s="648"/>
    </row>
    <row r="8" spans="1:10" ht="33" customHeight="1">
      <c r="A8" s="55" t="s">
        <v>350</v>
      </c>
      <c r="B8" s="66"/>
      <c r="C8" s="632">
        <v>26</v>
      </c>
      <c r="D8" s="632">
        <v>26</v>
      </c>
      <c r="E8" s="632" t="s">
        <v>312</v>
      </c>
      <c r="F8" s="622"/>
      <c r="G8" s="622"/>
      <c r="H8" s="622"/>
      <c r="I8" s="622"/>
      <c r="J8" s="622"/>
    </row>
    <row r="9" spans="1:10" ht="17.25" customHeight="1">
      <c r="A9" s="48" t="s">
        <v>341</v>
      </c>
      <c r="B9" s="67"/>
      <c r="C9" s="710"/>
      <c r="D9" s="710"/>
      <c r="E9" s="710"/>
      <c r="F9" s="710"/>
      <c r="G9" s="710"/>
      <c r="H9" s="710"/>
      <c r="I9" s="710"/>
      <c r="J9" s="710"/>
    </row>
    <row r="10" spans="1:10" ht="28.5" customHeight="1">
      <c r="A10" s="48" t="s">
        <v>302</v>
      </c>
      <c r="B10" s="67"/>
      <c r="C10" s="710"/>
      <c r="D10" s="710"/>
      <c r="E10" s="710"/>
      <c r="F10" s="710"/>
      <c r="G10" s="710"/>
      <c r="H10" s="710"/>
      <c r="I10" s="710"/>
      <c r="J10" s="710"/>
    </row>
    <row r="11" spans="1:10" ht="46.5" customHeight="1">
      <c r="A11" s="48" t="s">
        <v>245</v>
      </c>
      <c r="B11" s="91">
        <v>8</v>
      </c>
      <c r="C11" s="710"/>
      <c r="D11" s="710"/>
      <c r="E11" s="710"/>
      <c r="F11" s="710"/>
      <c r="G11" s="710"/>
      <c r="H11" s="710"/>
      <c r="I11" s="710"/>
      <c r="J11" s="710"/>
    </row>
    <row r="12" spans="1:10" ht="48.75" customHeight="1">
      <c r="A12" s="48" t="s">
        <v>491</v>
      </c>
      <c r="B12" s="91">
        <v>7</v>
      </c>
      <c r="C12" s="710"/>
      <c r="D12" s="710"/>
      <c r="E12" s="710"/>
      <c r="F12" s="710"/>
      <c r="G12" s="710"/>
      <c r="H12" s="710"/>
      <c r="I12" s="710"/>
      <c r="J12" s="710"/>
    </row>
    <row r="13" spans="1:10" ht="17.25" customHeight="1">
      <c r="A13" s="48" t="s">
        <v>17</v>
      </c>
      <c r="B13" s="67"/>
      <c r="C13" s="710"/>
      <c r="D13" s="710"/>
      <c r="E13" s="710"/>
      <c r="F13" s="710"/>
      <c r="G13" s="710"/>
      <c r="H13" s="710"/>
      <c r="I13" s="710"/>
      <c r="J13" s="710"/>
    </row>
    <row r="14" spans="1:10" ht="28.5" customHeight="1">
      <c r="A14" s="48" t="s">
        <v>112</v>
      </c>
      <c r="B14" s="67"/>
      <c r="C14" s="710"/>
      <c r="D14" s="710"/>
      <c r="E14" s="710"/>
      <c r="F14" s="710"/>
      <c r="G14" s="710"/>
      <c r="H14" s="710"/>
      <c r="I14" s="710"/>
      <c r="J14" s="710"/>
    </row>
    <row r="15" spans="1:10" ht="32.25" customHeight="1">
      <c r="A15" s="65" t="s">
        <v>210</v>
      </c>
      <c r="B15" s="92">
        <v>7</v>
      </c>
      <c r="C15" s="711"/>
      <c r="D15" s="711"/>
      <c r="E15" s="711"/>
      <c r="F15" s="711"/>
      <c r="G15" s="711"/>
      <c r="H15" s="711"/>
      <c r="I15" s="711"/>
      <c r="J15" s="711"/>
    </row>
    <row r="16" spans="1:10" ht="31.5" customHeight="1">
      <c r="A16" s="55" t="s">
        <v>68</v>
      </c>
      <c r="B16" s="515"/>
      <c r="C16" s="515"/>
      <c r="D16" s="515"/>
      <c r="E16" s="515"/>
      <c r="F16" s="515"/>
      <c r="G16" s="515"/>
      <c r="H16" s="515"/>
      <c r="I16" s="515"/>
      <c r="J16" s="515"/>
    </row>
    <row r="17" spans="1:10" ht="31.5" customHeight="1">
      <c r="A17" s="48" t="s">
        <v>69</v>
      </c>
      <c r="B17" s="189"/>
      <c r="C17" s="269"/>
      <c r="D17" s="269"/>
      <c r="E17" s="269"/>
      <c r="F17" s="269"/>
      <c r="G17" s="269"/>
      <c r="H17" s="269"/>
      <c r="I17" s="269"/>
      <c r="J17" s="269"/>
    </row>
    <row r="18" spans="1:10" ht="32.25" customHeight="1">
      <c r="A18" s="48" t="s">
        <v>302</v>
      </c>
      <c r="B18" s="189"/>
      <c r="C18" s="269"/>
      <c r="D18" s="269"/>
      <c r="E18" s="269"/>
      <c r="F18" s="269"/>
      <c r="G18" s="269"/>
      <c r="H18" s="269"/>
      <c r="I18" s="269"/>
      <c r="J18" s="269"/>
    </row>
    <row r="19" spans="1:10" ht="48.75" customHeight="1">
      <c r="A19" s="48" t="s">
        <v>245</v>
      </c>
      <c r="B19" s="189">
        <v>11</v>
      </c>
      <c r="C19" s="269"/>
      <c r="D19" s="269"/>
      <c r="E19" s="269"/>
      <c r="F19" s="269"/>
      <c r="G19" s="269"/>
      <c r="H19" s="269"/>
      <c r="I19" s="269"/>
      <c r="J19" s="269"/>
    </row>
    <row r="20" spans="1:10" ht="16.5" customHeight="1">
      <c r="A20" s="48" t="s">
        <v>34</v>
      </c>
      <c r="B20" s="189"/>
      <c r="C20" s="269"/>
      <c r="D20" s="269"/>
      <c r="E20" s="269"/>
      <c r="F20" s="269"/>
      <c r="G20" s="269"/>
      <c r="H20" s="269"/>
      <c r="I20" s="269"/>
      <c r="J20" s="269"/>
    </row>
    <row r="21" spans="1:10" ht="17.25" customHeight="1">
      <c r="A21" s="48" t="s">
        <v>265</v>
      </c>
      <c r="B21" s="189"/>
      <c r="C21" s="269"/>
      <c r="D21" s="269"/>
      <c r="E21" s="269"/>
      <c r="F21" s="269"/>
      <c r="G21" s="269"/>
      <c r="H21" s="269"/>
      <c r="I21" s="269"/>
      <c r="J21" s="269"/>
    </row>
    <row r="22" spans="1:10" ht="34.5" customHeight="1">
      <c r="A22" s="49" t="s">
        <v>216</v>
      </c>
      <c r="B22" s="189">
        <v>11</v>
      </c>
      <c r="C22" s="330">
        <v>26</v>
      </c>
      <c r="D22" s="330">
        <v>26</v>
      </c>
      <c r="E22" s="451" t="s">
        <v>312</v>
      </c>
      <c r="F22" s="269"/>
      <c r="G22" s="269"/>
      <c r="H22" s="269"/>
      <c r="I22" s="269"/>
      <c r="J22" s="269"/>
    </row>
    <row r="23" spans="1:10" ht="15.75">
      <c r="A23" s="48" t="s">
        <v>60</v>
      </c>
      <c r="B23" s="222"/>
      <c r="C23" s="628">
        <v>26</v>
      </c>
      <c r="D23" s="628">
        <v>26</v>
      </c>
      <c r="E23" s="628"/>
      <c r="F23" s="628"/>
      <c r="G23" s="628" t="s">
        <v>298</v>
      </c>
      <c r="H23" s="630"/>
      <c r="I23" s="630"/>
      <c r="J23" s="630"/>
    </row>
    <row r="24" spans="1:10" ht="30.75" customHeight="1">
      <c r="A24" s="48" t="s">
        <v>73</v>
      </c>
      <c r="B24" s="223"/>
      <c r="C24" s="629"/>
      <c r="D24" s="629"/>
      <c r="E24" s="629"/>
      <c r="F24" s="629"/>
      <c r="G24" s="629"/>
      <c r="H24" s="631"/>
      <c r="I24" s="631"/>
      <c r="J24" s="631"/>
    </row>
    <row r="25" spans="1:10" ht="30.75" customHeight="1">
      <c r="A25" s="48" t="s">
        <v>113</v>
      </c>
      <c r="B25" s="214">
        <v>12</v>
      </c>
      <c r="C25" s="629"/>
      <c r="D25" s="629"/>
      <c r="E25" s="629"/>
      <c r="F25" s="629"/>
      <c r="G25" s="629"/>
      <c r="H25" s="631"/>
      <c r="I25" s="631"/>
      <c r="J25" s="631"/>
    </row>
    <row r="26" spans="1:10" ht="31.5" customHeight="1">
      <c r="A26" s="65" t="s">
        <v>210</v>
      </c>
      <c r="B26" s="215">
        <v>10</v>
      </c>
      <c r="C26" s="637"/>
      <c r="D26" s="637"/>
      <c r="E26" s="637"/>
      <c r="F26" s="637"/>
      <c r="G26" s="637"/>
      <c r="H26" s="636"/>
      <c r="I26" s="636"/>
      <c r="J26" s="636"/>
    </row>
    <row r="27" spans="1:10" ht="15.75">
      <c r="A27" s="80" t="s">
        <v>60</v>
      </c>
      <c r="B27" s="296"/>
      <c r="C27" s="628">
        <v>26</v>
      </c>
      <c r="D27" s="628">
        <v>26</v>
      </c>
      <c r="E27" s="628" t="s">
        <v>312</v>
      </c>
      <c r="F27" s="630"/>
      <c r="G27" s="630"/>
      <c r="H27" s="630"/>
      <c r="I27" s="630"/>
      <c r="J27" s="630"/>
    </row>
    <row r="28" spans="1:10" ht="31.5" customHeight="1">
      <c r="A28" s="81" t="s">
        <v>73</v>
      </c>
      <c r="B28" s="297"/>
      <c r="C28" s="629"/>
      <c r="D28" s="629"/>
      <c r="E28" s="629"/>
      <c r="F28" s="631"/>
      <c r="G28" s="631"/>
      <c r="H28" s="631"/>
      <c r="I28" s="631"/>
      <c r="J28" s="631"/>
    </row>
    <row r="29" spans="1:10" ht="31.5">
      <c r="A29" s="43" t="s">
        <v>210</v>
      </c>
      <c r="B29" s="298">
        <v>7</v>
      </c>
      <c r="C29" s="629"/>
      <c r="D29" s="629"/>
      <c r="E29" s="629"/>
      <c r="F29" s="631"/>
      <c r="G29" s="631"/>
      <c r="H29" s="631"/>
      <c r="I29" s="631"/>
      <c r="J29" s="631"/>
    </row>
    <row r="30" spans="1:10" ht="31.5">
      <c r="A30" s="48" t="s">
        <v>113</v>
      </c>
      <c r="B30" s="298">
        <v>7</v>
      </c>
      <c r="C30" s="629"/>
      <c r="D30" s="629"/>
      <c r="E30" s="629"/>
      <c r="F30" s="631"/>
      <c r="G30" s="631"/>
      <c r="H30" s="631"/>
      <c r="I30" s="631"/>
      <c r="J30" s="631"/>
    </row>
    <row r="31" spans="1:10" ht="15.75">
      <c r="A31" s="81" t="s">
        <v>19</v>
      </c>
      <c r="B31" s="298"/>
      <c r="C31" s="629"/>
      <c r="D31" s="629"/>
      <c r="E31" s="629"/>
      <c r="F31" s="631"/>
      <c r="G31" s="631"/>
      <c r="H31" s="631"/>
      <c r="I31" s="631"/>
      <c r="J31" s="631"/>
    </row>
    <row r="32" spans="1:10" ht="30" customHeight="1">
      <c r="A32" s="81" t="s">
        <v>61</v>
      </c>
      <c r="B32" s="298"/>
      <c r="C32" s="629"/>
      <c r="D32" s="629"/>
      <c r="E32" s="629"/>
      <c r="F32" s="631"/>
      <c r="G32" s="631"/>
      <c r="H32" s="631"/>
      <c r="I32" s="631"/>
      <c r="J32" s="631"/>
    </row>
    <row r="33" spans="1:10" ht="15.75">
      <c r="A33" s="120" t="s">
        <v>62</v>
      </c>
      <c r="B33" s="287">
        <v>8</v>
      </c>
      <c r="C33" s="637"/>
      <c r="D33" s="637"/>
      <c r="E33" s="637"/>
      <c r="F33" s="636"/>
      <c r="G33" s="636"/>
      <c r="H33" s="636"/>
      <c r="I33" s="636"/>
      <c r="J33" s="636"/>
    </row>
    <row r="34" spans="1:10" ht="31.5">
      <c r="A34" s="507" t="s">
        <v>21</v>
      </c>
      <c r="B34" s="574"/>
      <c r="C34" s="257"/>
      <c r="D34" s="573"/>
      <c r="E34" s="573"/>
      <c r="F34" s="571"/>
      <c r="G34" s="571"/>
      <c r="H34" s="571"/>
      <c r="I34" s="571"/>
      <c r="J34" s="571"/>
    </row>
    <row r="35" spans="1:10" ht="15.75">
      <c r="A35" s="80" t="s">
        <v>3</v>
      </c>
      <c r="B35" s="296"/>
      <c r="C35" s="55"/>
      <c r="D35" s="557"/>
      <c r="E35" s="557"/>
      <c r="F35" s="565"/>
      <c r="G35" s="565"/>
      <c r="H35" s="565"/>
      <c r="I35" s="565"/>
      <c r="J35" s="565"/>
    </row>
    <row r="36" spans="1:10" ht="15.75">
      <c r="A36" s="81" t="s">
        <v>59</v>
      </c>
      <c r="B36" s="298">
        <v>12</v>
      </c>
      <c r="C36" s="48"/>
      <c r="D36" s="560"/>
      <c r="E36" s="560"/>
      <c r="F36" s="566"/>
      <c r="G36" s="566"/>
      <c r="H36" s="566"/>
      <c r="I36" s="566"/>
      <c r="J36" s="566"/>
    </row>
    <row r="37" spans="1:10" ht="47.25">
      <c r="A37" s="81" t="s">
        <v>54</v>
      </c>
      <c r="B37" s="298"/>
      <c r="C37" s="48"/>
      <c r="D37" s="560"/>
      <c r="E37" s="560"/>
      <c r="F37" s="566"/>
      <c r="G37" s="566"/>
      <c r="H37" s="566"/>
      <c r="I37" s="566"/>
      <c r="J37" s="566"/>
    </row>
    <row r="38" spans="1:10" ht="31.5">
      <c r="A38" s="81" t="s">
        <v>266</v>
      </c>
      <c r="B38" s="298"/>
      <c r="C38" s="48"/>
      <c r="D38" s="560"/>
      <c r="E38" s="560"/>
      <c r="F38" s="566"/>
      <c r="G38" s="566"/>
      <c r="H38" s="566"/>
      <c r="I38" s="566"/>
      <c r="J38" s="566"/>
    </row>
    <row r="39" spans="1:10" ht="15.75">
      <c r="A39" s="120" t="s">
        <v>1</v>
      </c>
      <c r="B39" s="287">
        <v>10</v>
      </c>
      <c r="C39" s="521">
        <v>26</v>
      </c>
      <c r="D39" s="522">
        <v>26</v>
      </c>
      <c r="E39" s="522" t="s">
        <v>312</v>
      </c>
      <c r="F39" s="567"/>
      <c r="G39" s="567"/>
      <c r="H39" s="567"/>
      <c r="I39" s="567"/>
      <c r="J39" s="567"/>
    </row>
    <row r="40" spans="1:10" ht="15.75">
      <c r="A40" s="299" t="s">
        <v>116</v>
      </c>
      <c r="B40" s="74">
        <f>SUM(B8:B39)</f>
        <v>110</v>
      </c>
      <c r="C40" s="3">
        <f>SUM(C8:C39)</f>
        <v>130</v>
      </c>
      <c r="D40" s="3">
        <f>SUM(D8:D39)</f>
        <v>130</v>
      </c>
      <c r="E40" s="3">
        <v>104</v>
      </c>
      <c r="F40" s="3"/>
      <c r="G40" s="3">
        <v>26</v>
      </c>
      <c r="H40" s="32"/>
      <c r="I40" s="32"/>
      <c r="J40" s="32"/>
    </row>
    <row r="44" spans="1:10" ht="19.5">
      <c r="A44" s="7"/>
      <c r="B44" s="709"/>
      <c r="C44" s="709"/>
      <c r="D44" s="709"/>
      <c r="E44" s="709"/>
    </row>
    <row r="45" spans="1:10" ht="19.5">
      <c r="A45" s="7"/>
      <c r="B45" s="7"/>
      <c r="C45" s="232"/>
      <c r="D45" s="232"/>
      <c r="E45" s="232"/>
      <c r="G45" s="7"/>
    </row>
    <row r="46" spans="1:10" ht="19.5">
      <c r="A46" s="8"/>
      <c r="B46" s="7"/>
    </row>
    <row r="47" spans="1:10" ht="19.5">
      <c r="A47" s="7"/>
      <c r="B47" s="7"/>
    </row>
    <row r="48" spans="1:10" ht="19.5">
      <c r="A48" s="7"/>
      <c r="B48" s="7"/>
    </row>
    <row r="49" spans="1:2" ht="19.5">
      <c r="A49" s="7"/>
      <c r="B49" s="7"/>
    </row>
    <row r="50" spans="1:2" ht="19.5">
      <c r="A50" s="7"/>
      <c r="B50" s="7"/>
    </row>
    <row r="51" spans="1:2" ht="19.5">
      <c r="A51" s="8"/>
      <c r="B51" s="7"/>
    </row>
    <row r="52" spans="1:2" ht="19.5">
      <c r="A52" s="7"/>
      <c r="B52" s="7"/>
    </row>
    <row r="53" spans="1:2" ht="19.5">
      <c r="A53" s="7"/>
      <c r="B53" s="7"/>
    </row>
  </sheetData>
  <mergeCells count="37">
    <mergeCell ref="C23:C26"/>
    <mergeCell ref="D23:D26"/>
    <mergeCell ref="D2:J2"/>
    <mergeCell ref="D3:H3"/>
    <mergeCell ref="I3:I5"/>
    <mergeCell ref="J3:J5"/>
    <mergeCell ref="D4:D5"/>
    <mergeCell ref="E4:H4"/>
    <mergeCell ref="F23:F26"/>
    <mergeCell ref="I23:I26"/>
    <mergeCell ref="J23:J26"/>
    <mergeCell ref="D8:D15"/>
    <mergeCell ref="E8:E15"/>
    <mergeCell ref="H8:H15"/>
    <mergeCell ref="I8:I15"/>
    <mergeCell ref="J8:J15"/>
    <mergeCell ref="C8:C15"/>
    <mergeCell ref="A1:A5"/>
    <mergeCell ref="B1:B5"/>
    <mergeCell ref="C1:J1"/>
    <mergeCell ref="C2:C5"/>
    <mergeCell ref="B44:E44"/>
    <mergeCell ref="C27:C33"/>
    <mergeCell ref="D27:D33"/>
    <mergeCell ref="J27:J33"/>
    <mergeCell ref="A6:J6"/>
    <mergeCell ref="A7:J7"/>
    <mergeCell ref="G23:G26"/>
    <mergeCell ref="H23:H26"/>
    <mergeCell ref="E27:E33"/>
    <mergeCell ref="F27:F33"/>
    <mergeCell ref="G27:G33"/>
    <mergeCell ref="H27:H33"/>
    <mergeCell ref="I27:I33"/>
    <mergeCell ref="F8:F15"/>
    <mergeCell ref="G8:G15"/>
    <mergeCell ref="E23:E26"/>
  </mergeCells>
  <phoneticPr fontId="3" type="noConversion"/>
  <pageMargins left="0.78740157480314965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18">
    <tabColor theme="4"/>
  </sheetPr>
  <dimension ref="A1:J61"/>
  <sheetViews>
    <sheetView view="pageLayout" topLeftCell="A34" zoomScale="66" zoomScalePageLayoutView="66" workbookViewId="0">
      <selection activeCell="A41" sqref="A41:A42"/>
    </sheetView>
  </sheetViews>
  <sheetFormatPr defaultRowHeight="12.75"/>
  <cols>
    <col min="1" max="1" width="37.5703125" customWidth="1"/>
    <col min="2" max="2" width="19.140625" customWidth="1"/>
    <col min="3" max="4" width="7.28515625" customWidth="1"/>
    <col min="5" max="5" width="12.5703125" customWidth="1"/>
    <col min="6" max="6" width="13.28515625" customWidth="1"/>
    <col min="7" max="8" width="12.5703125" customWidth="1"/>
    <col min="9" max="9" width="10.140625" customWidth="1"/>
    <col min="10" max="10" width="7.28515625" customWidth="1"/>
  </cols>
  <sheetData>
    <row r="1" spans="1:10" ht="15.7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4.2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5.7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5.7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31.2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15.7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16.5" customHeight="1">
      <c r="A7" s="646" t="s">
        <v>267</v>
      </c>
      <c r="B7" s="713"/>
      <c r="C7" s="713"/>
      <c r="D7" s="713"/>
      <c r="E7" s="713"/>
      <c r="F7" s="713"/>
      <c r="G7" s="713"/>
      <c r="H7" s="713"/>
      <c r="I7" s="713"/>
      <c r="J7" s="714"/>
    </row>
    <row r="8" spans="1:10" ht="21" customHeight="1">
      <c r="A8" s="55" t="s">
        <v>17</v>
      </c>
      <c r="B8" s="280"/>
      <c r="C8" s="628">
        <v>28</v>
      </c>
      <c r="D8" s="628">
        <v>28</v>
      </c>
      <c r="E8" s="628"/>
      <c r="F8" s="628"/>
      <c r="G8" s="628" t="s">
        <v>289</v>
      </c>
      <c r="H8" s="628"/>
      <c r="I8" s="649"/>
      <c r="J8" s="628"/>
    </row>
    <row r="9" spans="1:10" ht="34.5" customHeight="1">
      <c r="A9" s="48" t="s">
        <v>259</v>
      </c>
      <c r="B9" s="122"/>
      <c r="C9" s="686"/>
      <c r="D9" s="686"/>
      <c r="E9" s="686"/>
      <c r="F9" s="686"/>
      <c r="G9" s="686"/>
      <c r="H9" s="686"/>
      <c r="I9" s="693"/>
      <c r="J9" s="686"/>
    </row>
    <row r="10" spans="1:10" ht="16.5" customHeight="1">
      <c r="A10" s="48" t="s">
        <v>50</v>
      </c>
      <c r="B10" s="122">
        <v>20</v>
      </c>
      <c r="C10" s="686"/>
      <c r="D10" s="686"/>
      <c r="E10" s="686"/>
      <c r="F10" s="686"/>
      <c r="G10" s="686"/>
      <c r="H10" s="686"/>
      <c r="I10" s="693"/>
      <c r="J10" s="686"/>
    </row>
    <row r="11" spans="1:10" ht="54" customHeight="1">
      <c r="A11" s="301" t="s">
        <v>269</v>
      </c>
      <c r="B11" s="123">
        <v>7</v>
      </c>
      <c r="C11" s="687"/>
      <c r="D11" s="687"/>
      <c r="E11" s="687"/>
      <c r="F11" s="687"/>
      <c r="G11" s="687"/>
      <c r="H11" s="687"/>
      <c r="I11" s="694"/>
      <c r="J11" s="687"/>
    </row>
    <row r="12" spans="1:10" ht="21.75" customHeight="1">
      <c r="A12" s="48" t="s">
        <v>17</v>
      </c>
      <c r="B12" s="278"/>
      <c r="C12" s="629">
        <v>28</v>
      </c>
      <c r="D12" s="629">
        <v>28</v>
      </c>
      <c r="E12" s="629" t="s">
        <v>314</v>
      </c>
      <c r="F12" s="631"/>
      <c r="G12" s="631"/>
      <c r="H12" s="631"/>
      <c r="I12" s="631"/>
      <c r="J12" s="631"/>
    </row>
    <row r="13" spans="1:10" ht="31.5">
      <c r="A13" s="48" t="s">
        <v>259</v>
      </c>
      <c r="B13" s="21"/>
      <c r="C13" s="629"/>
      <c r="D13" s="629"/>
      <c r="E13" s="629"/>
      <c r="F13" s="631"/>
      <c r="G13" s="631"/>
      <c r="H13" s="631"/>
      <c r="I13" s="631"/>
      <c r="J13" s="631"/>
    </row>
    <row r="14" spans="1:10" ht="15.75">
      <c r="A14" s="48" t="s">
        <v>50</v>
      </c>
      <c r="B14" s="21">
        <v>10</v>
      </c>
      <c r="C14" s="629"/>
      <c r="D14" s="629"/>
      <c r="E14" s="629"/>
      <c r="F14" s="631"/>
      <c r="G14" s="631"/>
      <c r="H14" s="631"/>
      <c r="I14" s="631"/>
      <c r="J14" s="631"/>
    </row>
    <row r="15" spans="1:10" ht="15.75">
      <c r="A15" s="48" t="s">
        <v>270</v>
      </c>
      <c r="B15" s="278">
        <v>10</v>
      </c>
      <c r="C15" s="629"/>
      <c r="D15" s="629"/>
      <c r="E15" s="629"/>
      <c r="F15" s="631"/>
      <c r="G15" s="631"/>
      <c r="H15" s="631"/>
      <c r="I15" s="631"/>
      <c r="J15" s="631"/>
    </row>
    <row r="16" spans="1:10" ht="21.75" customHeight="1">
      <c r="A16" s="48" t="s">
        <v>51</v>
      </c>
      <c r="B16" s="21"/>
      <c r="C16" s="629"/>
      <c r="D16" s="629"/>
      <c r="E16" s="629"/>
      <c r="F16" s="631"/>
      <c r="G16" s="631"/>
      <c r="H16" s="631"/>
      <c r="I16" s="631"/>
      <c r="J16" s="631"/>
    </row>
    <row r="17" spans="1:10" ht="20.25" customHeight="1">
      <c r="A17" s="48" t="s">
        <v>52</v>
      </c>
      <c r="B17" s="21"/>
      <c r="C17" s="629"/>
      <c r="D17" s="629"/>
      <c r="E17" s="629"/>
      <c r="F17" s="631"/>
      <c r="G17" s="631"/>
      <c r="H17" s="631"/>
      <c r="I17" s="631"/>
      <c r="J17" s="631"/>
    </row>
    <row r="18" spans="1:10" ht="33.75" customHeight="1">
      <c r="A18" s="49" t="s">
        <v>53</v>
      </c>
      <c r="B18" s="172">
        <v>6</v>
      </c>
      <c r="C18" s="637"/>
      <c r="D18" s="637"/>
      <c r="E18" s="637"/>
      <c r="F18" s="636"/>
      <c r="G18" s="636"/>
      <c r="H18" s="636"/>
      <c r="I18" s="636"/>
      <c r="J18" s="636"/>
    </row>
    <row r="19" spans="1:10" ht="16.5" customHeight="1">
      <c r="A19" s="55" t="s">
        <v>17</v>
      </c>
      <c r="B19" s="213"/>
      <c r="C19" s="632">
        <v>28</v>
      </c>
      <c r="D19" s="632">
        <v>28</v>
      </c>
      <c r="E19" s="628"/>
      <c r="F19" s="628"/>
      <c r="G19" s="632" t="s">
        <v>403</v>
      </c>
      <c r="H19" s="630"/>
      <c r="I19" s="630"/>
      <c r="J19" s="630"/>
    </row>
    <row r="20" spans="1:10" ht="46.5" customHeight="1">
      <c r="A20" s="48" t="s">
        <v>351</v>
      </c>
      <c r="B20" s="214"/>
      <c r="C20" s="626"/>
      <c r="D20" s="626"/>
      <c r="E20" s="629"/>
      <c r="F20" s="629"/>
      <c r="G20" s="626"/>
      <c r="H20" s="631"/>
      <c r="I20" s="631"/>
      <c r="J20" s="631"/>
    </row>
    <row r="21" spans="1:10" ht="30.75" customHeight="1">
      <c r="A21" s="48" t="s">
        <v>277</v>
      </c>
      <c r="B21" s="214">
        <v>9</v>
      </c>
      <c r="C21" s="626"/>
      <c r="D21" s="626"/>
      <c r="E21" s="629"/>
      <c r="F21" s="629"/>
      <c r="G21" s="626"/>
      <c r="H21" s="631"/>
      <c r="I21" s="631"/>
      <c r="J21" s="631"/>
    </row>
    <row r="22" spans="1:10" ht="46.5" customHeight="1">
      <c r="A22" s="50" t="s">
        <v>180</v>
      </c>
      <c r="B22" s="360">
        <v>7</v>
      </c>
      <c r="C22" s="626"/>
      <c r="D22" s="626"/>
      <c r="E22" s="629"/>
      <c r="F22" s="629"/>
      <c r="G22" s="626"/>
      <c r="H22" s="631"/>
      <c r="I22" s="631"/>
      <c r="J22" s="631"/>
    </row>
    <row r="23" spans="1:10" ht="48.75" customHeight="1">
      <c r="A23" s="50" t="s">
        <v>402</v>
      </c>
      <c r="B23" s="360"/>
      <c r="C23" s="684"/>
      <c r="D23" s="684"/>
      <c r="E23" s="686"/>
      <c r="F23" s="686"/>
      <c r="G23" s="684"/>
      <c r="H23" s="686"/>
      <c r="I23" s="686"/>
      <c r="J23" s="686"/>
    </row>
    <row r="24" spans="1:10" ht="33" customHeight="1">
      <c r="A24" s="48" t="s">
        <v>405</v>
      </c>
      <c r="B24" s="361">
        <v>7</v>
      </c>
      <c r="C24" s="685"/>
      <c r="D24" s="685"/>
      <c r="E24" s="687"/>
      <c r="F24" s="687"/>
      <c r="G24" s="685"/>
      <c r="H24" s="687"/>
      <c r="I24" s="687"/>
      <c r="J24" s="687"/>
    </row>
    <row r="25" spans="1:10" ht="31.5" customHeight="1">
      <c r="A25" s="55" t="s">
        <v>235</v>
      </c>
      <c r="B25" s="292"/>
      <c r="C25" s="632">
        <v>56</v>
      </c>
      <c r="D25" s="632">
        <v>56</v>
      </c>
      <c r="E25" s="628"/>
      <c r="F25" s="628"/>
      <c r="G25" s="628" t="s">
        <v>399</v>
      </c>
      <c r="H25" s="630"/>
      <c r="I25" s="630"/>
      <c r="J25" s="630"/>
    </row>
    <row r="26" spans="1:10" ht="21" customHeight="1">
      <c r="A26" s="48" t="s">
        <v>352</v>
      </c>
      <c r="B26" s="293"/>
      <c r="C26" s="684"/>
      <c r="D26" s="684"/>
      <c r="E26" s="686"/>
      <c r="F26" s="686"/>
      <c r="G26" s="686"/>
      <c r="H26" s="686"/>
      <c r="I26" s="686"/>
      <c r="J26" s="686"/>
    </row>
    <row r="27" spans="1:10" ht="36.75" customHeight="1">
      <c r="A27" s="48" t="s">
        <v>226</v>
      </c>
      <c r="B27" s="293">
        <v>26</v>
      </c>
      <c r="C27" s="684"/>
      <c r="D27" s="684"/>
      <c r="E27" s="686"/>
      <c r="F27" s="686"/>
      <c r="G27" s="686"/>
      <c r="H27" s="686"/>
      <c r="I27" s="686"/>
      <c r="J27" s="686"/>
    </row>
    <row r="28" spans="1:10" ht="18.75" customHeight="1">
      <c r="A28" s="48" t="s">
        <v>42</v>
      </c>
      <c r="B28" s="242">
        <v>27</v>
      </c>
      <c r="C28" s="685"/>
      <c r="D28" s="685"/>
      <c r="E28" s="687"/>
      <c r="F28" s="687"/>
      <c r="G28" s="687"/>
      <c r="H28" s="687"/>
      <c r="I28" s="687"/>
      <c r="J28" s="687"/>
    </row>
    <row r="29" spans="1:10" ht="45" customHeight="1">
      <c r="A29" s="55" t="s">
        <v>235</v>
      </c>
      <c r="B29" s="293"/>
      <c r="C29" s="632">
        <v>56</v>
      </c>
      <c r="D29" s="632">
        <v>56</v>
      </c>
      <c r="E29" s="632" t="s">
        <v>400</v>
      </c>
      <c r="F29" s="628"/>
      <c r="G29" s="628"/>
      <c r="H29" s="630"/>
      <c r="I29" s="630"/>
      <c r="J29" s="630"/>
    </row>
    <row r="30" spans="1:10" ht="19.5" customHeight="1">
      <c r="A30" s="48" t="s">
        <v>74</v>
      </c>
      <c r="B30" s="293"/>
      <c r="C30" s="684"/>
      <c r="D30" s="684"/>
      <c r="E30" s="686"/>
      <c r="F30" s="686"/>
      <c r="G30" s="686"/>
      <c r="H30" s="686"/>
      <c r="I30" s="686"/>
      <c r="J30" s="686"/>
    </row>
    <row r="31" spans="1:10" ht="35.25" customHeight="1">
      <c r="A31" s="48" t="s">
        <v>226</v>
      </c>
      <c r="B31" s="293">
        <v>26</v>
      </c>
      <c r="C31" s="684"/>
      <c r="D31" s="684"/>
      <c r="E31" s="686"/>
      <c r="F31" s="686"/>
      <c r="G31" s="686"/>
      <c r="H31" s="686"/>
      <c r="I31" s="686"/>
      <c r="J31" s="686"/>
    </row>
    <row r="32" spans="1:10" ht="17.25" customHeight="1">
      <c r="A32" s="48" t="s">
        <v>42</v>
      </c>
      <c r="B32" s="242">
        <v>27</v>
      </c>
      <c r="C32" s="685"/>
      <c r="D32" s="685"/>
      <c r="E32" s="687"/>
      <c r="F32" s="687"/>
      <c r="G32" s="687"/>
      <c r="H32" s="687"/>
      <c r="I32" s="687"/>
      <c r="J32" s="687"/>
    </row>
    <row r="33" spans="1:10" ht="33.75" customHeight="1">
      <c r="A33" s="55" t="s">
        <v>235</v>
      </c>
      <c r="B33" s="361"/>
      <c r="C33" s="55"/>
      <c r="D33" s="55"/>
      <c r="E33" s="55"/>
      <c r="F33" s="557"/>
      <c r="G33" s="557"/>
      <c r="H33" s="565"/>
      <c r="I33" s="565"/>
      <c r="J33" s="565"/>
    </row>
    <row r="34" spans="1:10" ht="18.75" customHeight="1">
      <c r="A34" s="48" t="s">
        <v>74</v>
      </c>
      <c r="B34" s="361"/>
      <c r="C34" s="48"/>
      <c r="D34" s="48"/>
      <c r="E34" s="48"/>
      <c r="F34" s="560"/>
      <c r="G34" s="560"/>
      <c r="H34" s="566"/>
      <c r="I34" s="566"/>
      <c r="J34" s="566"/>
    </row>
    <row r="35" spans="1:10" ht="20.25" customHeight="1">
      <c r="A35" s="49" t="s">
        <v>42</v>
      </c>
      <c r="B35" s="551">
        <v>12</v>
      </c>
      <c r="C35" s="49"/>
      <c r="D35" s="49"/>
      <c r="E35" s="49"/>
      <c r="F35" s="561"/>
      <c r="G35" s="561"/>
      <c r="H35" s="567"/>
      <c r="I35" s="567"/>
      <c r="J35" s="567"/>
    </row>
    <row r="36" spans="1:10" ht="20.25" customHeight="1">
      <c r="A36" s="55" t="s">
        <v>17</v>
      </c>
      <c r="B36" s="549"/>
      <c r="C36" s="55"/>
      <c r="D36" s="55"/>
      <c r="E36" s="55"/>
      <c r="F36" s="557"/>
      <c r="G36" s="557"/>
      <c r="H36" s="565"/>
      <c r="I36" s="565"/>
      <c r="J36" s="565"/>
    </row>
    <row r="37" spans="1:10" ht="33" customHeight="1">
      <c r="A37" s="48" t="s">
        <v>259</v>
      </c>
      <c r="B37" s="361"/>
      <c r="C37" s="48"/>
      <c r="D37" s="48"/>
      <c r="E37" s="48"/>
      <c r="F37" s="560"/>
      <c r="G37" s="560"/>
      <c r="H37" s="566"/>
      <c r="I37" s="566"/>
      <c r="J37" s="566"/>
    </row>
    <row r="38" spans="1:10" ht="20.25" customHeight="1">
      <c r="A38" s="48" t="s">
        <v>50</v>
      </c>
      <c r="B38" s="361">
        <v>15</v>
      </c>
      <c r="C38" s="49">
        <v>28</v>
      </c>
      <c r="D38" s="49">
        <v>28</v>
      </c>
      <c r="E38" s="49" t="s">
        <v>314</v>
      </c>
      <c r="F38" s="561"/>
      <c r="G38" s="561"/>
      <c r="H38" s="567"/>
      <c r="I38" s="567"/>
      <c r="J38" s="567"/>
    </row>
    <row r="39" spans="1:10" s="232" customFormat="1" ht="31.5" customHeight="1">
      <c r="A39" s="55" t="s">
        <v>21</v>
      </c>
      <c r="B39" s="367"/>
      <c r="C39" s="632">
        <v>28</v>
      </c>
      <c r="D39" s="632">
        <v>28</v>
      </c>
      <c r="E39" s="628"/>
      <c r="F39" s="628"/>
      <c r="G39" s="632" t="s">
        <v>401</v>
      </c>
      <c r="H39" s="628"/>
      <c r="I39" s="628"/>
      <c r="J39" s="628"/>
    </row>
    <row r="40" spans="1:10" s="232" customFormat="1" ht="31.5" customHeight="1">
      <c r="A40" s="48" t="s">
        <v>268</v>
      </c>
      <c r="B40" s="362"/>
      <c r="C40" s="715"/>
      <c r="D40" s="715"/>
      <c r="E40" s="705"/>
      <c r="F40" s="705"/>
      <c r="G40" s="715"/>
      <c r="H40" s="705"/>
      <c r="I40" s="705"/>
      <c r="J40" s="705"/>
    </row>
    <row r="41" spans="1:10" s="232" customFormat="1" ht="20.25" customHeight="1">
      <c r="A41" s="48" t="s">
        <v>234</v>
      </c>
      <c r="B41" s="362">
        <v>17</v>
      </c>
      <c r="C41" s="715"/>
      <c r="D41" s="715"/>
      <c r="E41" s="705"/>
      <c r="F41" s="705"/>
      <c r="G41" s="715"/>
      <c r="H41" s="705"/>
      <c r="I41" s="705"/>
      <c r="J41" s="705"/>
    </row>
    <row r="42" spans="1:10" s="232" customFormat="1" ht="18" customHeight="1">
      <c r="A42" s="49" t="s">
        <v>46</v>
      </c>
      <c r="B42" s="363">
        <v>7</v>
      </c>
      <c r="C42" s="716"/>
      <c r="D42" s="716"/>
      <c r="E42" s="712"/>
      <c r="F42" s="712"/>
      <c r="G42" s="716"/>
      <c r="H42" s="712"/>
      <c r="I42" s="712"/>
      <c r="J42" s="712"/>
    </row>
    <row r="43" spans="1:10" s="232" customFormat="1" ht="18" customHeight="1">
      <c r="A43" s="48" t="s">
        <v>17</v>
      </c>
      <c r="B43" s="485"/>
      <c r="C43" s="484"/>
      <c r="D43" s="484"/>
      <c r="E43" s="486"/>
      <c r="F43" s="486"/>
      <c r="G43" s="484"/>
      <c r="H43" s="486"/>
      <c r="I43" s="486"/>
      <c r="J43" s="486"/>
    </row>
    <row r="44" spans="1:10" s="232" customFormat="1" ht="18" customHeight="1">
      <c r="A44" s="48" t="s">
        <v>259</v>
      </c>
      <c r="B44" s="485"/>
      <c r="C44" s="484"/>
      <c r="D44" s="484"/>
      <c r="E44" s="486"/>
      <c r="F44" s="486"/>
      <c r="G44" s="484"/>
      <c r="H44" s="486"/>
      <c r="I44" s="486"/>
      <c r="J44" s="486"/>
    </row>
    <row r="45" spans="1:10" s="232" customFormat="1" ht="18" customHeight="1">
      <c r="A45" s="48" t="s">
        <v>467</v>
      </c>
      <c r="B45" s="485">
        <v>11</v>
      </c>
      <c r="C45" s="483">
        <v>12</v>
      </c>
      <c r="D45" s="483">
        <v>12</v>
      </c>
      <c r="E45" s="486"/>
      <c r="F45" s="486"/>
      <c r="G45" s="484"/>
      <c r="H45" s="482" t="s">
        <v>468</v>
      </c>
      <c r="I45" s="486"/>
      <c r="J45" s="486"/>
    </row>
    <row r="46" spans="1:10" ht="77.25" customHeight="1">
      <c r="A46" s="55" t="s">
        <v>235</v>
      </c>
      <c r="B46" s="251"/>
      <c r="C46" s="632">
        <v>15</v>
      </c>
      <c r="D46" s="632"/>
      <c r="E46" s="628"/>
      <c r="F46" s="628"/>
      <c r="G46" s="628"/>
      <c r="H46" s="630"/>
      <c r="I46" s="628">
        <v>15</v>
      </c>
      <c r="J46" s="630"/>
    </row>
    <row r="47" spans="1:10" ht="18" customHeight="1">
      <c r="A47" s="48" t="s">
        <v>74</v>
      </c>
      <c r="B47" s="252"/>
      <c r="C47" s="684"/>
      <c r="D47" s="626"/>
      <c r="E47" s="686"/>
      <c r="F47" s="686"/>
      <c r="G47" s="686"/>
      <c r="H47" s="686"/>
      <c r="I47" s="705"/>
      <c r="J47" s="686"/>
    </row>
    <row r="48" spans="1:10" ht="31.5" customHeight="1">
      <c r="A48" s="48" t="s">
        <v>226</v>
      </c>
      <c r="B48" s="252"/>
      <c r="C48" s="685"/>
      <c r="D48" s="627"/>
      <c r="E48" s="687"/>
      <c r="F48" s="687"/>
      <c r="G48" s="687"/>
      <c r="H48" s="687"/>
      <c r="I48" s="712"/>
      <c r="J48" s="687"/>
    </row>
    <row r="49" spans="1:10" ht="15.75">
      <c r="A49" s="54" t="s">
        <v>116</v>
      </c>
      <c r="B49" s="253">
        <f t="shared" ref="B49:D49" si="0">SUM(B8:B48)</f>
        <v>244</v>
      </c>
      <c r="C49" s="253">
        <f t="shared" si="0"/>
        <v>279</v>
      </c>
      <c r="D49" s="279">
        <f t="shared" si="0"/>
        <v>264</v>
      </c>
      <c r="E49" s="279">
        <v>112</v>
      </c>
      <c r="F49" s="279"/>
      <c r="G49" s="279">
        <v>140</v>
      </c>
      <c r="H49" s="279"/>
      <c r="I49" s="279">
        <v>15</v>
      </c>
      <c r="J49" s="279"/>
    </row>
    <row r="50" spans="1:10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3" spans="1:10" ht="19.5">
      <c r="A53" s="7"/>
      <c r="B53" s="7"/>
    </row>
    <row r="54" spans="1:10" ht="19.5">
      <c r="A54" s="7"/>
      <c r="B54" s="7"/>
      <c r="G54" s="7"/>
    </row>
    <row r="55" spans="1:10" ht="19.5">
      <c r="A55" s="8"/>
      <c r="B55" s="7"/>
    </row>
    <row r="56" spans="1:10" ht="19.5">
      <c r="A56" s="7"/>
      <c r="B56" s="7"/>
    </row>
    <row r="57" spans="1:10" ht="19.5">
      <c r="A57" s="7"/>
      <c r="B57" s="7"/>
    </row>
    <row r="58" spans="1:10" ht="19.5">
      <c r="A58" s="7"/>
      <c r="B58" s="7"/>
    </row>
    <row r="59" spans="1:10" ht="19.5">
      <c r="A59" s="7"/>
      <c r="B59" s="7"/>
    </row>
    <row r="60" spans="1:10" ht="19.5">
      <c r="A60" s="8"/>
      <c r="B60" s="7"/>
    </row>
    <row r="61" spans="1:10" ht="19.5">
      <c r="A61" s="7"/>
      <c r="B61" s="7"/>
    </row>
  </sheetData>
  <mergeCells count="68">
    <mergeCell ref="F19:F24"/>
    <mergeCell ref="C46:C48"/>
    <mergeCell ref="D46:D48"/>
    <mergeCell ref="E46:E48"/>
    <mergeCell ref="F46:F48"/>
    <mergeCell ref="C19:C24"/>
    <mergeCell ref="D19:D24"/>
    <mergeCell ref="E19:E24"/>
    <mergeCell ref="C29:C32"/>
    <mergeCell ref="D29:D32"/>
    <mergeCell ref="E29:E32"/>
    <mergeCell ref="C25:C28"/>
    <mergeCell ref="D25:D28"/>
    <mergeCell ref="E25:E28"/>
    <mergeCell ref="F29:F32"/>
    <mergeCell ref="G46:G48"/>
    <mergeCell ref="C39:C42"/>
    <mergeCell ref="D39:D42"/>
    <mergeCell ref="G39:G42"/>
    <mergeCell ref="E39:E42"/>
    <mergeCell ref="F39:F42"/>
    <mergeCell ref="H8:H11"/>
    <mergeCell ref="I8:I11"/>
    <mergeCell ref="J8:J11"/>
    <mergeCell ref="H19:H24"/>
    <mergeCell ref="I19:I24"/>
    <mergeCell ref="J19:J24"/>
    <mergeCell ref="C8:C11"/>
    <mergeCell ref="D8:D11"/>
    <mergeCell ref="E8:E11"/>
    <mergeCell ref="F8:F11"/>
    <mergeCell ref="G8:G11"/>
    <mergeCell ref="F12:F18"/>
    <mergeCell ref="J12:J18"/>
    <mergeCell ref="G12:G18"/>
    <mergeCell ref="H12:H18"/>
    <mergeCell ref="I12:I18"/>
    <mergeCell ref="G19:G24"/>
    <mergeCell ref="C12:C18"/>
    <mergeCell ref="D12:D18"/>
    <mergeCell ref="E12:E18"/>
    <mergeCell ref="A1:A5"/>
    <mergeCell ref="B1:B5"/>
    <mergeCell ref="C1:J1"/>
    <mergeCell ref="C2:C5"/>
    <mergeCell ref="D2:J2"/>
    <mergeCell ref="D3:H3"/>
    <mergeCell ref="I3:I5"/>
    <mergeCell ref="J3:J5"/>
    <mergeCell ref="D4:D5"/>
    <mergeCell ref="E4:H4"/>
    <mergeCell ref="A6:J6"/>
    <mergeCell ref="A7:J7"/>
    <mergeCell ref="J46:J48"/>
    <mergeCell ref="H39:H42"/>
    <mergeCell ref="I39:I42"/>
    <mergeCell ref="J39:J42"/>
    <mergeCell ref="I46:I48"/>
    <mergeCell ref="H46:H48"/>
    <mergeCell ref="G29:G32"/>
    <mergeCell ref="H29:H32"/>
    <mergeCell ref="I29:I32"/>
    <mergeCell ref="J29:J32"/>
    <mergeCell ref="F25:F28"/>
    <mergeCell ref="G25:G28"/>
    <mergeCell ref="H25:H28"/>
    <mergeCell ref="I25:I28"/>
    <mergeCell ref="J25:J28"/>
  </mergeCells>
  <phoneticPr fontId="3" type="noConversion"/>
  <pageMargins left="0.66287878787878785" right="0.25252525252525254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theme="4"/>
  </sheetPr>
  <dimension ref="A1:J58"/>
  <sheetViews>
    <sheetView tabSelected="1" view="pageLayout" zoomScale="77" zoomScaleSheetLayoutView="100" zoomScalePageLayoutView="77" workbookViewId="0">
      <selection activeCell="C19" sqref="C19:C24"/>
    </sheetView>
  </sheetViews>
  <sheetFormatPr defaultRowHeight="12.75"/>
  <cols>
    <col min="1" max="1" width="37.5703125" customWidth="1"/>
    <col min="2" max="2" width="19" customWidth="1"/>
    <col min="3" max="4" width="9.140625" style="1"/>
    <col min="5" max="5" width="10.85546875" style="1" customWidth="1"/>
    <col min="6" max="6" width="12.140625" style="1" customWidth="1"/>
    <col min="7" max="7" width="11.28515625" style="1" customWidth="1"/>
    <col min="8" max="8" width="10.7109375" style="1" customWidth="1"/>
    <col min="9" max="9" width="9.28515625" style="1" customWidth="1"/>
    <col min="10" max="10" width="6.42578125" style="1" customWidth="1"/>
  </cols>
  <sheetData>
    <row r="1" spans="1:10" ht="15.75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5.75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6.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1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5" customHeight="1">
      <c r="A5" s="618"/>
      <c r="B5" s="618"/>
      <c r="C5" s="618"/>
      <c r="D5" s="618"/>
      <c r="E5" s="318" t="s">
        <v>101</v>
      </c>
      <c r="F5" s="318" t="s">
        <v>97</v>
      </c>
      <c r="G5" s="318" t="s">
        <v>100</v>
      </c>
      <c r="H5" s="318" t="s">
        <v>102</v>
      </c>
      <c r="I5" s="618"/>
      <c r="J5" s="618"/>
    </row>
    <row r="6" spans="1:10" ht="18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3.25" customHeight="1">
      <c r="A7" s="633" t="s">
        <v>497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15.75">
      <c r="A8" s="55" t="s">
        <v>17</v>
      </c>
      <c r="B8" s="630"/>
      <c r="C8" s="632">
        <v>58</v>
      </c>
      <c r="D8" s="632">
        <v>58</v>
      </c>
      <c r="E8" s="632" t="s">
        <v>501</v>
      </c>
      <c r="F8" s="638"/>
      <c r="G8" s="638"/>
      <c r="H8" s="638"/>
      <c r="I8" s="638"/>
      <c r="J8" s="641"/>
    </row>
    <row r="9" spans="1:10" ht="32.25" customHeight="1">
      <c r="A9" s="56" t="s">
        <v>285</v>
      </c>
      <c r="B9" s="631"/>
      <c r="C9" s="626"/>
      <c r="D9" s="626"/>
      <c r="E9" s="626"/>
      <c r="F9" s="639"/>
      <c r="G9" s="639"/>
      <c r="H9" s="639"/>
      <c r="I9" s="639"/>
      <c r="J9" s="642"/>
    </row>
    <row r="10" spans="1:10" ht="32.25" customHeight="1">
      <c r="A10" s="56" t="s">
        <v>103</v>
      </c>
      <c r="B10" s="184">
        <v>13</v>
      </c>
      <c r="C10" s="626"/>
      <c r="D10" s="626"/>
      <c r="E10" s="626"/>
      <c r="F10" s="639"/>
      <c r="G10" s="639"/>
      <c r="H10" s="639"/>
      <c r="I10" s="639"/>
      <c r="J10" s="642"/>
    </row>
    <row r="11" spans="1:10" ht="31.5">
      <c r="A11" s="56" t="s">
        <v>189</v>
      </c>
      <c r="B11" s="184">
        <v>23</v>
      </c>
      <c r="C11" s="626"/>
      <c r="D11" s="626"/>
      <c r="E11" s="626"/>
      <c r="F11" s="639"/>
      <c r="G11" s="639"/>
      <c r="H11" s="639"/>
      <c r="I11" s="639"/>
      <c r="J11" s="642"/>
    </row>
    <row r="12" spans="1:10" ht="31.5" customHeight="1">
      <c r="A12" s="133" t="s">
        <v>397</v>
      </c>
      <c r="B12" s="184">
        <v>20</v>
      </c>
      <c r="C12" s="627"/>
      <c r="D12" s="627"/>
      <c r="E12" s="627"/>
      <c r="F12" s="640"/>
      <c r="G12" s="640"/>
      <c r="H12" s="640"/>
      <c r="I12" s="640"/>
      <c r="J12" s="643"/>
    </row>
    <row r="13" spans="1:10" ht="17.25" customHeight="1">
      <c r="A13" s="55" t="s">
        <v>17</v>
      </c>
      <c r="B13" s="198"/>
      <c r="C13" s="55"/>
      <c r="D13" s="335"/>
      <c r="E13" s="336"/>
      <c r="F13" s="337"/>
      <c r="G13" s="337"/>
      <c r="H13" s="337"/>
      <c r="I13" s="337"/>
      <c r="J13" s="338"/>
    </row>
    <row r="14" spans="1:10" ht="30" customHeight="1">
      <c r="A14" s="56" t="s">
        <v>278</v>
      </c>
      <c r="B14" s="199"/>
      <c r="C14" s="339"/>
      <c r="D14" s="48"/>
      <c r="E14" s="340"/>
      <c r="F14" s="254"/>
      <c r="G14" s="254"/>
      <c r="H14" s="254"/>
      <c r="I14" s="254"/>
      <c r="J14" s="341"/>
    </row>
    <row r="15" spans="1:10" ht="46.5" customHeight="1">
      <c r="A15" s="49" t="s">
        <v>105</v>
      </c>
      <c r="B15" s="209">
        <v>15</v>
      </c>
      <c r="C15" s="342"/>
      <c r="D15" s="49"/>
      <c r="E15" s="343"/>
      <c r="F15" s="344"/>
      <c r="G15" s="344"/>
      <c r="H15" s="344"/>
      <c r="I15" s="344"/>
      <c r="J15" s="345"/>
    </row>
    <row r="16" spans="1:10" ht="33" customHeight="1">
      <c r="A16" s="60" t="s">
        <v>106</v>
      </c>
      <c r="B16" s="207"/>
      <c r="C16" s="326"/>
      <c r="D16" s="632">
        <v>58</v>
      </c>
      <c r="E16" s="632" t="s">
        <v>501</v>
      </c>
      <c r="F16" s="322"/>
      <c r="G16" s="322"/>
      <c r="H16" s="322"/>
      <c r="I16" s="322"/>
      <c r="J16" s="321"/>
    </row>
    <row r="17" spans="1:10" ht="49.5" customHeight="1">
      <c r="A17" s="56" t="s">
        <v>107</v>
      </c>
      <c r="B17" s="208">
        <v>15</v>
      </c>
      <c r="C17" s="327"/>
      <c r="D17" s="626"/>
      <c r="E17" s="626"/>
      <c r="F17" s="323"/>
      <c r="G17" s="323"/>
      <c r="H17" s="323"/>
      <c r="I17" s="323"/>
      <c r="J17" s="320"/>
    </row>
    <row r="18" spans="1:10" ht="31.5">
      <c r="A18" s="49" t="s">
        <v>108</v>
      </c>
      <c r="B18" s="142">
        <v>16</v>
      </c>
      <c r="C18" s="328">
        <v>58</v>
      </c>
      <c r="D18" s="627"/>
      <c r="E18" s="627"/>
      <c r="F18" s="324"/>
      <c r="G18" s="324"/>
      <c r="H18" s="324"/>
      <c r="I18" s="324"/>
      <c r="J18" s="325"/>
    </row>
    <row r="19" spans="1:10" ht="20.25" customHeight="1">
      <c r="A19" s="48" t="s">
        <v>17</v>
      </c>
      <c r="B19" s="38"/>
      <c r="C19" s="632">
        <v>30</v>
      </c>
      <c r="D19" s="632">
        <v>30</v>
      </c>
      <c r="E19" s="632" t="s">
        <v>287</v>
      </c>
      <c r="F19" s="638"/>
      <c r="G19" s="638"/>
      <c r="H19" s="638"/>
      <c r="I19" s="638"/>
      <c r="J19" s="638"/>
    </row>
    <row r="20" spans="1:10" ht="33.75" customHeight="1">
      <c r="A20" s="56" t="s">
        <v>278</v>
      </c>
      <c r="B20" s="168"/>
      <c r="C20" s="626"/>
      <c r="D20" s="626"/>
      <c r="E20" s="626"/>
      <c r="F20" s="639"/>
      <c r="G20" s="639"/>
      <c r="H20" s="639"/>
      <c r="I20" s="639"/>
      <c r="J20" s="639"/>
    </row>
    <row r="21" spans="1:10" ht="48" customHeight="1">
      <c r="A21" s="48" t="s">
        <v>109</v>
      </c>
      <c r="B21" s="187">
        <v>14</v>
      </c>
      <c r="C21" s="626"/>
      <c r="D21" s="626"/>
      <c r="E21" s="626"/>
      <c r="F21" s="639"/>
      <c r="G21" s="639"/>
      <c r="H21" s="639"/>
      <c r="I21" s="639"/>
      <c r="J21" s="639"/>
    </row>
    <row r="22" spans="1:10" ht="15.75" customHeight="1">
      <c r="A22" s="48" t="s">
        <v>81</v>
      </c>
      <c r="B22" s="187"/>
      <c r="C22" s="626"/>
      <c r="D22" s="626"/>
      <c r="E22" s="626"/>
      <c r="F22" s="639"/>
      <c r="G22" s="639"/>
      <c r="H22" s="639"/>
      <c r="I22" s="639"/>
      <c r="J22" s="639"/>
    </row>
    <row r="23" spans="1:10" ht="31.5" customHeight="1">
      <c r="A23" s="48" t="s">
        <v>110</v>
      </c>
      <c r="B23" s="187"/>
      <c r="C23" s="626"/>
      <c r="D23" s="626"/>
      <c r="E23" s="626"/>
      <c r="F23" s="639"/>
      <c r="G23" s="639"/>
      <c r="H23" s="639"/>
      <c r="I23" s="639"/>
      <c r="J23" s="639"/>
    </row>
    <row r="24" spans="1:10" ht="32.25" customHeight="1">
      <c r="A24" s="48" t="s">
        <v>111</v>
      </c>
      <c r="B24" s="188">
        <v>15</v>
      </c>
      <c r="C24" s="627"/>
      <c r="D24" s="627"/>
      <c r="E24" s="627"/>
      <c r="F24" s="640"/>
      <c r="G24" s="640"/>
      <c r="H24" s="640"/>
      <c r="I24" s="640"/>
      <c r="J24" s="640"/>
    </row>
    <row r="25" spans="1:10" ht="18.75" customHeight="1">
      <c r="A25" s="55" t="s">
        <v>17</v>
      </c>
      <c r="B25" s="166"/>
      <c r="C25" s="632">
        <v>87</v>
      </c>
      <c r="D25" s="632">
        <v>87</v>
      </c>
      <c r="E25" s="632" t="s">
        <v>502</v>
      </c>
      <c r="F25" s="638"/>
      <c r="G25" s="638"/>
      <c r="H25" s="638"/>
      <c r="I25" s="638"/>
      <c r="J25" s="638"/>
    </row>
    <row r="26" spans="1:10" ht="33.75" customHeight="1">
      <c r="A26" s="48" t="s">
        <v>73</v>
      </c>
      <c r="B26" s="167"/>
      <c r="C26" s="626"/>
      <c r="D26" s="626"/>
      <c r="E26" s="626"/>
      <c r="F26" s="639"/>
      <c r="G26" s="639"/>
      <c r="H26" s="639"/>
      <c r="I26" s="639"/>
      <c r="J26" s="639"/>
    </row>
    <row r="27" spans="1:10" ht="33.75" customHeight="1">
      <c r="A27" s="48" t="s">
        <v>113</v>
      </c>
      <c r="B27" s="143">
        <v>21</v>
      </c>
      <c r="C27" s="626"/>
      <c r="D27" s="626"/>
      <c r="E27" s="626"/>
      <c r="F27" s="639"/>
      <c r="G27" s="639"/>
      <c r="H27" s="639"/>
      <c r="I27" s="639"/>
      <c r="J27" s="639"/>
    </row>
    <row r="28" spans="1:10" ht="36.75" customHeight="1">
      <c r="A28" s="48" t="s">
        <v>114</v>
      </c>
      <c r="B28" s="143"/>
      <c r="C28" s="626"/>
      <c r="D28" s="626"/>
      <c r="E28" s="626"/>
      <c r="F28" s="639"/>
      <c r="G28" s="639"/>
      <c r="H28" s="639"/>
      <c r="I28" s="639"/>
      <c r="J28" s="639"/>
    </row>
    <row r="29" spans="1:10" ht="30" customHeight="1">
      <c r="A29" s="48" t="s">
        <v>115</v>
      </c>
      <c r="B29" s="143">
        <v>22</v>
      </c>
      <c r="C29" s="626"/>
      <c r="D29" s="626"/>
      <c r="E29" s="626"/>
      <c r="F29" s="639"/>
      <c r="G29" s="639"/>
      <c r="H29" s="639"/>
      <c r="I29" s="639"/>
      <c r="J29" s="639"/>
    </row>
    <row r="30" spans="1:10" ht="17.25" customHeight="1">
      <c r="A30" s="49" t="s">
        <v>31</v>
      </c>
      <c r="B30" s="140">
        <v>21</v>
      </c>
      <c r="C30" s="627"/>
      <c r="D30" s="627"/>
      <c r="E30" s="627"/>
      <c r="F30" s="640"/>
      <c r="G30" s="640"/>
      <c r="H30" s="640"/>
      <c r="I30" s="640"/>
      <c r="J30" s="640"/>
    </row>
    <row r="31" spans="1:10" ht="15.75">
      <c r="A31" s="55" t="s">
        <v>17</v>
      </c>
      <c r="B31" s="165"/>
      <c r="C31" s="55"/>
      <c r="D31" s="55"/>
      <c r="E31" s="55"/>
      <c r="F31" s="55"/>
      <c r="G31" s="55"/>
      <c r="H31" s="337"/>
      <c r="I31" s="337"/>
      <c r="J31" s="337"/>
    </row>
    <row r="32" spans="1:10" ht="31.5">
      <c r="A32" s="134" t="s">
        <v>265</v>
      </c>
      <c r="B32" s="537"/>
      <c r="C32" s="48"/>
      <c r="D32" s="48"/>
      <c r="E32" s="48"/>
      <c r="F32" s="48"/>
      <c r="G32" s="48"/>
      <c r="H32" s="254"/>
      <c r="I32" s="254"/>
      <c r="J32" s="254"/>
    </row>
    <row r="33" spans="1:10" ht="47.25">
      <c r="A33" s="55" t="s">
        <v>107</v>
      </c>
      <c r="B33" s="554">
        <v>15</v>
      </c>
      <c r="C33" s="55"/>
      <c r="D33" s="55"/>
      <c r="E33" s="55"/>
      <c r="F33" s="55"/>
      <c r="G33" s="55"/>
      <c r="H33" s="337"/>
      <c r="I33" s="337"/>
      <c r="J33" s="337"/>
    </row>
    <row r="34" spans="1:10" ht="31.5">
      <c r="A34" s="48" t="s">
        <v>114</v>
      </c>
      <c r="B34" s="184"/>
      <c r="C34" s="48"/>
      <c r="D34" s="48"/>
      <c r="E34" s="48"/>
      <c r="F34" s="48"/>
      <c r="G34" s="48"/>
      <c r="H34" s="254"/>
      <c r="I34" s="254"/>
      <c r="J34" s="254"/>
    </row>
    <row r="35" spans="1:10" ht="31.5">
      <c r="A35" s="56" t="s">
        <v>115</v>
      </c>
      <c r="B35" s="365">
        <v>13</v>
      </c>
      <c r="C35" s="535">
        <v>29</v>
      </c>
      <c r="D35" s="535">
        <v>29</v>
      </c>
      <c r="E35" s="535"/>
      <c r="F35" s="535"/>
      <c r="G35" s="604" t="s">
        <v>390</v>
      </c>
      <c r="H35" s="344"/>
      <c r="I35" s="344"/>
      <c r="J35" s="344"/>
    </row>
    <row r="36" spans="1:10" ht="15.75">
      <c r="A36" s="55" t="s">
        <v>17</v>
      </c>
      <c r="B36" s="154"/>
      <c r="C36" s="632">
        <v>29</v>
      </c>
      <c r="D36" s="632">
        <v>29</v>
      </c>
      <c r="E36" s="632" t="s">
        <v>488</v>
      </c>
      <c r="F36" s="632"/>
      <c r="G36" s="632"/>
      <c r="H36" s="638"/>
      <c r="I36" s="638"/>
      <c r="J36" s="638"/>
    </row>
    <row r="37" spans="1:10" ht="31.5">
      <c r="A37" s="56" t="s">
        <v>285</v>
      </c>
      <c r="B37" s="143"/>
      <c r="C37" s="626"/>
      <c r="D37" s="626"/>
      <c r="E37" s="626"/>
      <c r="F37" s="626"/>
      <c r="G37" s="626"/>
      <c r="H37" s="639"/>
      <c r="I37" s="639"/>
      <c r="J37" s="639"/>
    </row>
    <row r="38" spans="1:10" ht="31.5">
      <c r="A38" s="56" t="s">
        <v>189</v>
      </c>
      <c r="B38" s="143">
        <v>20</v>
      </c>
      <c r="C38" s="626"/>
      <c r="D38" s="626"/>
      <c r="E38" s="626"/>
      <c r="F38" s="626"/>
      <c r="G38" s="626"/>
      <c r="H38" s="639"/>
      <c r="I38" s="639"/>
      <c r="J38" s="639"/>
    </row>
    <row r="39" spans="1:10" ht="31.5">
      <c r="A39" s="56" t="s">
        <v>73</v>
      </c>
      <c r="B39" s="143"/>
      <c r="C39" s="626"/>
      <c r="D39" s="626"/>
      <c r="E39" s="626"/>
      <c r="F39" s="626"/>
      <c r="G39" s="626"/>
      <c r="H39" s="639"/>
      <c r="I39" s="639"/>
      <c r="J39" s="639"/>
    </row>
    <row r="40" spans="1:10" ht="31.5">
      <c r="A40" s="65" t="s">
        <v>210</v>
      </c>
      <c r="B40" s="143">
        <v>6</v>
      </c>
      <c r="C40" s="627"/>
      <c r="D40" s="627"/>
      <c r="E40" s="627"/>
      <c r="F40" s="627"/>
      <c r="G40" s="627"/>
      <c r="H40" s="640"/>
      <c r="I40" s="640"/>
      <c r="J40" s="640"/>
    </row>
    <row r="41" spans="1:10" ht="15.75">
      <c r="A41" s="57" t="s">
        <v>17</v>
      </c>
      <c r="B41" s="364"/>
      <c r="C41" s="632">
        <v>29</v>
      </c>
      <c r="D41" s="632">
        <v>29</v>
      </c>
      <c r="E41" s="632"/>
      <c r="F41" s="632"/>
      <c r="G41" s="632" t="s">
        <v>390</v>
      </c>
      <c r="H41" s="638"/>
      <c r="I41" s="638"/>
      <c r="J41" s="638"/>
    </row>
    <row r="42" spans="1:10" ht="31.5">
      <c r="A42" s="394" t="s">
        <v>285</v>
      </c>
      <c r="B42" s="365"/>
      <c r="C42" s="626"/>
      <c r="D42" s="626"/>
      <c r="E42" s="626"/>
      <c r="F42" s="626"/>
      <c r="G42" s="626"/>
      <c r="H42" s="639"/>
      <c r="I42" s="639"/>
      <c r="J42" s="639"/>
    </row>
    <row r="43" spans="1:10" ht="31.5">
      <c r="A43" s="394" t="s">
        <v>189</v>
      </c>
      <c r="B43" s="365">
        <v>21</v>
      </c>
      <c r="C43" s="626"/>
      <c r="D43" s="626"/>
      <c r="E43" s="626"/>
      <c r="F43" s="626"/>
      <c r="G43" s="626"/>
      <c r="H43" s="639"/>
      <c r="I43" s="639"/>
      <c r="J43" s="639"/>
    </row>
    <row r="44" spans="1:10" ht="31.5">
      <c r="A44" s="394" t="s">
        <v>73</v>
      </c>
      <c r="B44" s="365"/>
      <c r="C44" s="626"/>
      <c r="D44" s="626"/>
      <c r="E44" s="626"/>
      <c r="F44" s="626"/>
      <c r="G44" s="626"/>
      <c r="H44" s="639"/>
      <c r="I44" s="639"/>
      <c r="J44" s="639"/>
    </row>
    <row r="45" spans="1:10" ht="31.5">
      <c r="A45" s="395" t="s">
        <v>210</v>
      </c>
      <c r="B45" s="366">
        <v>5</v>
      </c>
      <c r="C45" s="627"/>
      <c r="D45" s="627"/>
      <c r="E45" s="627"/>
      <c r="F45" s="627"/>
      <c r="G45" s="627"/>
      <c r="H45" s="640"/>
      <c r="I45" s="640"/>
      <c r="J45" s="640"/>
    </row>
    <row r="46" spans="1:10" ht="15.75">
      <c r="A46" s="47" t="s">
        <v>116</v>
      </c>
      <c r="B46" s="313">
        <f>SUM(B8:B45)</f>
        <v>275</v>
      </c>
      <c r="C46" s="346">
        <f>SUM(C8:C45)</f>
        <v>320</v>
      </c>
      <c r="D46" s="346">
        <f>SUM(D8:D45)</f>
        <v>320</v>
      </c>
      <c r="E46" s="346">
        <v>262</v>
      </c>
      <c r="F46" s="346"/>
      <c r="G46" s="346">
        <v>58</v>
      </c>
      <c r="H46" s="347"/>
      <c r="I46" s="347"/>
      <c r="J46" s="347"/>
    </row>
    <row r="50" spans="1:7" ht="19.5">
      <c r="A50" s="7"/>
      <c r="B50" s="7"/>
    </row>
    <row r="51" spans="1:7" ht="19.5">
      <c r="A51" s="7"/>
      <c r="B51" s="7"/>
      <c r="G51" s="334"/>
    </row>
    <row r="52" spans="1:7" ht="19.5">
      <c r="A52" s="8"/>
      <c r="B52" s="7"/>
    </row>
    <row r="53" spans="1:7" ht="19.5">
      <c r="A53" s="7"/>
      <c r="B53" s="7"/>
    </row>
    <row r="54" spans="1:7" ht="19.5">
      <c r="A54" s="7"/>
      <c r="B54" s="7"/>
    </row>
    <row r="55" spans="1:7" ht="19.5">
      <c r="A55" s="7"/>
      <c r="B55" s="7"/>
    </row>
    <row r="56" spans="1:7" ht="19.5">
      <c r="A56" s="7"/>
      <c r="B56" s="7"/>
    </row>
    <row r="57" spans="1:7" ht="19.5">
      <c r="A57" s="8"/>
      <c r="B57" s="7"/>
    </row>
    <row r="58" spans="1:7" ht="19.5">
      <c r="A58" s="7"/>
      <c r="B58" s="7"/>
    </row>
  </sheetData>
  <mergeCells count="55">
    <mergeCell ref="E4:H4"/>
    <mergeCell ref="C25:C30"/>
    <mergeCell ref="D25:D30"/>
    <mergeCell ref="D16:D18"/>
    <mergeCell ref="E16:E18"/>
    <mergeCell ref="D4:D5"/>
    <mergeCell ref="E8:E12"/>
    <mergeCell ref="H8:H12"/>
    <mergeCell ref="A1:A5"/>
    <mergeCell ref="B1:B5"/>
    <mergeCell ref="C1:J1"/>
    <mergeCell ref="C2:C5"/>
    <mergeCell ref="B8:B9"/>
    <mergeCell ref="J8:J12"/>
    <mergeCell ref="C8:C12"/>
    <mergeCell ref="D8:D12"/>
    <mergeCell ref="D2:J2"/>
    <mergeCell ref="D3:H3"/>
    <mergeCell ref="I3:I5"/>
    <mergeCell ref="J3:J5"/>
    <mergeCell ref="A6:J6"/>
    <mergeCell ref="A7:J7"/>
    <mergeCell ref="F8:F12"/>
    <mergeCell ref="G8:G12"/>
    <mergeCell ref="I8:I12"/>
    <mergeCell ref="J25:J30"/>
    <mergeCell ref="I25:I30"/>
    <mergeCell ref="C19:C24"/>
    <mergeCell ref="D19:D24"/>
    <mergeCell ref="E19:E24"/>
    <mergeCell ref="F19:F24"/>
    <mergeCell ref="F25:F30"/>
    <mergeCell ref="E25:E30"/>
    <mergeCell ref="J19:J24"/>
    <mergeCell ref="G25:G30"/>
    <mergeCell ref="H25:H30"/>
    <mergeCell ref="G19:G24"/>
    <mergeCell ref="H19:H24"/>
    <mergeCell ref="I19:I24"/>
    <mergeCell ref="H36:H40"/>
    <mergeCell ref="I36:I40"/>
    <mergeCell ref="J36:J40"/>
    <mergeCell ref="C41:C45"/>
    <mergeCell ref="D41:D45"/>
    <mergeCell ref="E41:E45"/>
    <mergeCell ref="F41:F45"/>
    <mergeCell ref="G41:G45"/>
    <mergeCell ref="H41:H45"/>
    <mergeCell ref="I41:I45"/>
    <mergeCell ref="J41:J45"/>
    <mergeCell ref="C36:C40"/>
    <mergeCell ref="D36:D40"/>
    <mergeCell ref="E36:E40"/>
    <mergeCell ref="F36:F40"/>
    <mergeCell ref="G36:G40"/>
  </mergeCells>
  <phoneticPr fontId="3" type="noConversion"/>
  <pageMargins left="0.78740157480314965" right="0.39370078740157483" top="0.78740157480314965" bottom="0.39370078740157483" header="0.51181102362204722" footer="0.51181102362204722"/>
  <pageSetup paperSize="9" pageOrder="overThenDown" orientation="landscape" r:id="rId1"/>
  <headerFooter alignWithMargins="0"/>
  <rowBreaks count="1" manualBreakCount="1">
    <brk id="1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5">
    <tabColor theme="4"/>
  </sheetPr>
  <dimension ref="A1:J59"/>
  <sheetViews>
    <sheetView view="pageLayout" topLeftCell="A31" zoomScale="69" zoomScalePageLayoutView="69" workbookViewId="0">
      <selection activeCell="E43" sqref="E43"/>
    </sheetView>
  </sheetViews>
  <sheetFormatPr defaultRowHeight="12.75"/>
  <cols>
    <col min="1" max="1" width="41.140625" customWidth="1"/>
    <col min="2" max="2" width="18.28515625" customWidth="1"/>
    <col min="3" max="3" width="6.5703125" customWidth="1"/>
    <col min="4" max="4" width="6.85546875" customWidth="1"/>
    <col min="5" max="5" width="12" customWidth="1"/>
    <col min="6" max="6" width="11.5703125" customWidth="1"/>
    <col min="7" max="7" width="11.85546875" customWidth="1"/>
    <col min="8" max="8" width="12.28515625" customWidth="1"/>
    <col min="10" max="10" width="6.85546875" customWidth="1"/>
  </cols>
  <sheetData>
    <row r="1" spans="1:10" ht="18.7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3.2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2.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5.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8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27.7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30" customHeight="1">
      <c r="A7" s="633" t="s">
        <v>120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57.75" customHeight="1">
      <c r="A8" s="55" t="s">
        <v>63</v>
      </c>
      <c r="B8" s="219"/>
      <c r="C8" s="557"/>
      <c r="D8" s="557"/>
      <c r="E8" s="557"/>
      <c r="F8" s="565"/>
      <c r="G8" s="565"/>
      <c r="H8" s="565"/>
      <c r="I8" s="565"/>
      <c r="J8" s="565"/>
    </row>
    <row r="9" spans="1:10" ht="34.5" customHeight="1">
      <c r="A9" s="43" t="s">
        <v>302</v>
      </c>
      <c r="B9" s="220"/>
      <c r="C9" s="560"/>
      <c r="D9" s="560"/>
      <c r="E9" s="560"/>
      <c r="F9" s="566"/>
      <c r="G9" s="566"/>
      <c r="H9" s="566"/>
      <c r="I9" s="566"/>
      <c r="J9" s="566"/>
    </row>
    <row r="10" spans="1:10" ht="48.75" customHeight="1">
      <c r="A10" s="43" t="s">
        <v>222</v>
      </c>
      <c r="B10" s="491">
        <v>9</v>
      </c>
      <c r="C10" s="560"/>
      <c r="D10" s="560"/>
      <c r="E10" s="560"/>
      <c r="F10" s="566"/>
      <c r="G10" s="566"/>
      <c r="H10" s="566"/>
      <c r="I10" s="566"/>
      <c r="J10" s="566"/>
    </row>
    <row r="11" spans="1:10" ht="49.5" customHeight="1">
      <c r="A11" s="43" t="s">
        <v>247</v>
      </c>
      <c r="B11" s="491">
        <v>10</v>
      </c>
      <c r="C11" s="560"/>
      <c r="D11" s="560"/>
      <c r="E11" s="560"/>
      <c r="F11" s="566"/>
      <c r="G11" s="566"/>
      <c r="H11" s="566"/>
      <c r="I11" s="566"/>
      <c r="J11" s="566"/>
    </row>
    <row r="12" spans="1:10" ht="20.25" customHeight="1">
      <c r="A12" s="43" t="s">
        <v>17</v>
      </c>
      <c r="B12" s="217"/>
      <c r="C12" s="560"/>
      <c r="D12" s="560"/>
      <c r="E12" s="560"/>
      <c r="F12" s="566"/>
      <c r="G12" s="566"/>
      <c r="H12" s="566"/>
      <c r="I12" s="566"/>
      <c r="J12" s="566"/>
    </row>
    <row r="13" spans="1:10" ht="33.75" customHeight="1">
      <c r="A13" s="65" t="s">
        <v>73</v>
      </c>
      <c r="B13" s="541"/>
      <c r="C13" s="561"/>
      <c r="D13" s="561"/>
      <c r="E13" s="561"/>
      <c r="F13" s="567"/>
      <c r="G13" s="567"/>
      <c r="H13" s="567"/>
      <c r="I13" s="567"/>
      <c r="J13" s="567"/>
    </row>
    <row r="14" spans="1:10" ht="32.25" customHeight="1">
      <c r="A14" s="572" t="s">
        <v>210</v>
      </c>
      <c r="B14" s="279">
        <v>8</v>
      </c>
      <c r="C14" s="573">
        <v>27</v>
      </c>
      <c r="D14" s="573">
        <v>27</v>
      </c>
      <c r="E14" s="573" t="s">
        <v>297</v>
      </c>
      <c r="F14" s="571"/>
      <c r="G14" s="571"/>
      <c r="H14" s="571"/>
      <c r="I14" s="571"/>
      <c r="J14" s="571"/>
    </row>
    <row r="15" spans="1:10" ht="19.5" customHeight="1">
      <c r="A15" s="48" t="s">
        <v>60</v>
      </c>
      <c r="B15" s="23"/>
      <c r="C15" s="628">
        <v>27</v>
      </c>
      <c r="D15" s="628">
        <v>27</v>
      </c>
      <c r="E15" s="628"/>
      <c r="F15" s="628"/>
      <c r="G15" s="628" t="s">
        <v>336</v>
      </c>
      <c r="H15" s="630"/>
      <c r="I15" s="630"/>
      <c r="J15" s="630"/>
    </row>
    <row r="16" spans="1:10" ht="29.25" customHeight="1">
      <c r="A16" s="48" t="s">
        <v>73</v>
      </c>
      <c r="B16" s="24"/>
      <c r="C16" s="629"/>
      <c r="D16" s="629"/>
      <c r="E16" s="629"/>
      <c r="F16" s="629"/>
      <c r="G16" s="629"/>
      <c r="H16" s="631"/>
      <c r="I16" s="631"/>
      <c r="J16" s="631"/>
    </row>
    <row r="17" spans="1:10" ht="31.5">
      <c r="A17" s="43" t="s">
        <v>210</v>
      </c>
      <c r="B17" s="177">
        <v>15</v>
      </c>
      <c r="C17" s="629"/>
      <c r="D17" s="629"/>
      <c r="E17" s="629"/>
      <c r="F17" s="629"/>
      <c r="G17" s="629"/>
      <c r="H17" s="631"/>
      <c r="I17" s="631"/>
      <c r="J17" s="631"/>
    </row>
    <row r="18" spans="1:10" ht="29.25" customHeight="1">
      <c r="A18" s="43" t="s">
        <v>113</v>
      </c>
      <c r="B18" s="177">
        <v>12</v>
      </c>
      <c r="C18" s="629"/>
      <c r="D18" s="629"/>
      <c r="E18" s="629"/>
      <c r="F18" s="629"/>
      <c r="G18" s="629"/>
      <c r="H18" s="631"/>
      <c r="I18" s="631"/>
      <c r="J18" s="631"/>
    </row>
    <row r="19" spans="1:10" ht="49.5" customHeight="1">
      <c r="A19" s="55" t="s">
        <v>63</v>
      </c>
      <c r="B19" s="202"/>
      <c r="C19" s="628">
        <v>27</v>
      </c>
      <c r="D19" s="628">
        <v>27</v>
      </c>
      <c r="E19" s="628" t="s">
        <v>297</v>
      </c>
      <c r="F19" s="630"/>
      <c r="G19" s="630"/>
      <c r="H19" s="630"/>
      <c r="I19" s="630"/>
      <c r="J19" s="630"/>
    </row>
    <row r="20" spans="1:10" ht="31.5">
      <c r="A20" s="81" t="s">
        <v>0</v>
      </c>
      <c r="B20" s="302"/>
      <c r="C20" s="629"/>
      <c r="D20" s="629"/>
      <c r="E20" s="629"/>
      <c r="F20" s="631"/>
      <c r="G20" s="631"/>
      <c r="H20" s="631"/>
      <c r="I20" s="631"/>
      <c r="J20" s="631"/>
    </row>
    <row r="21" spans="1:10" ht="15.75">
      <c r="A21" s="81" t="s">
        <v>70</v>
      </c>
      <c r="B21" s="302">
        <v>8</v>
      </c>
      <c r="C21" s="629"/>
      <c r="D21" s="629"/>
      <c r="E21" s="629"/>
      <c r="F21" s="631"/>
      <c r="G21" s="631"/>
      <c r="H21" s="631"/>
      <c r="I21" s="631"/>
      <c r="J21" s="631"/>
    </row>
    <row r="22" spans="1:10" ht="15.75">
      <c r="A22" s="81" t="s">
        <v>443</v>
      </c>
      <c r="B22" s="445">
        <v>7</v>
      </c>
      <c r="C22" s="629"/>
      <c r="D22" s="629"/>
      <c r="E22" s="629"/>
      <c r="F22" s="631"/>
      <c r="G22" s="631"/>
      <c r="H22" s="631"/>
      <c r="I22" s="631"/>
      <c r="J22" s="631"/>
    </row>
    <row r="23" spans="1:10" ht="31.5">
      <c r="A23" s="48" t="s">
        <v>21</v>
      </c>
      <c r="B23" s="445"/>
      <c r="C23" s="629"/>
      <c r="D23" s="629"/>
      <c r="E23" s="629"/>
      <c r="F23" s="631"/>
      <c r="G23" s="631"/>
      <c r="H23" s="631"/>
      <c r="I23" s="631"/>
      <c r="J23" s="631"/>
    </row>
    <row r="24" spans="1:10" ht="15.75">
      <c r="A24" s="48" t="s">
        <v>3</v>
      </c>
      <c r="B24" s="445"/>
      <c r="C24" s="629"/>
      <c r="D24" s="629"/>
      <c r="E24" s="629"/>
      <c r="F24" s="631"/>
      <c r="G24" s="631"/>
      <c r="H24" s="631"/>
      <c r="I24" s="631"/>
      <c r="J24" s="631"/>
    </row>
    <row r="25" spans="1:10" ht="18" customHeight="1">
      <c r="A25" s="49" t="s">
        <v>59</v>
      </c>
      <c r="B25" s="307">
        <v>12</v>
      </c>
      <c r="C25" s="637"/>
      <c r="D25" s="637"/>
      <c r="E25" s="637"/>
      <c r="F25" s="636"/>
      <c r="G25" s="636"/>
      <c r="H25" s="636"/>
      <c r="I25" s="636"/>
      <c r="J25" s="636"/>
    </row>
    <row r="26" spans="1:10" ht="21.75" customHeight="1">
      <c r="A26" s="48" t="s">
        <v>60</v>
      </c>
      <c r="B26" s="305"/>
      <c r="C26" s="628">
        <v>27</v>
      </c>
      <c r="D26" s="628">
        <v>27</v>
      </c>
      <c r="E26" s="628" t="s">
        <v>297</v>
      </c>
      <c r="F26" s="630"/>
      <c r="G26" s="630"/>
      <c r="H26" s="630"/>
      <c r="I26" s="630"/>
      <c r="J26" s="630"/>
    </row>
    <row r="27" spans="1:10" ht="15.75">
      <c r="A27" s="48" t="s">
        <v>265</v>
      </c>
      <c r="B27" s="24"/>
      <c r="C27" s="629"/>
      <c r="D27" s="629"/>
      <c r="E27" s="629"/>
      <c r="F27" s="631"/>
      <c r="G27" s="631"/>
      <c r="H27" s="631"/>
      <c r="I27" s="631"/>
      <c r="J27" s="631"/>
    </row>
    <row r="28" spans="1:10" ht="33" customHeight="1">
      <c r="A28" s="146" t="s">
        <v>216</v>
      </c>
      <c r="B28" s="177">
        <v>12</v>
      </c>
      <c r="C28" s="629"/>
      <c r="D28" s="629"/>
      <c r="E28" s="629"/>
      <c r="F28" s="631"/>
      <c r="G28" s="631"/>
      <c r="H28" s="631"/>
      <c r="I28" s="631"/>
      <c r="J28" s="631"/>
    </row>
    <row r="29" spans="1:10" ht="30" customHeight="1">
      <c r="A29" s="48" t="s">
        <v>112</v>
      </c>
      <c r="B29" s="177"/>
      <c r="C29" s="629"/>
      <c r="D29" s="629"/>
      <c r="E29" s="629"/>
      <c r="F29" s="631"/>
      <c r="G29" s="631"/>
      <c r="H29" s="631"/>
      <c r="I29" s="631"/>
      <c r="J29" s="631"/>
    </row>
    <row r="30" spans="1:10" ht="30" customHeight="1">
      <c r="A30" s="43" t="s">
        <v>210</v>
      </c>
      <c r="B30" s="177">
        <v>8</v>
      </c>
      <c r="C30" s="629"/>
      <c r="D30" s="629"/>
      <c r="E30" s="629"/>
      <c r="F30" s="631"/>
      <c r="G30" s="631"/>
      <c r="H30" s="631"/>
      <c r="I30" s="631"/>
      <c r="J30" s="631"/>
    </row>
    <row r="31" spans="1:10" ht="29.25" customHeight="1">
      <c r="A31" s="49" t="s">
        <v>274</v>
      </c>
      <c r="B31" s="178">
        <v>7</v>
      </c>
      <c r="C31" s="637"/>
      <c r="D31" s="637"/>
      <c r="E31" s="637"/>
      <c r="F31" s="636"/>
      <c r="G31" s="636"/>
      <c r="H31" s="636"/>
      <c r="I31" s="636"/>
      <c r="J31" s="636"/>
    </row>
    <row r="32" spans="1:10" ht="22.5" customHeight="1">
      <c r="A32" s="230" t="s">
        <v>116</v>
      </c>
      <c r="B32" s="279">
        <f>SUM(B8:B31)</f>
        <v>108</v>
      </c>
      <c r="C32" s="279">
        <f>SUM(C8:C31)</f>
        <v>108</v>
      </c>
      <c r="D32" s="279">
        <f>SUM(D8:D31)</f>
        <v>108</v>
      </c>
      <c r="E32" s="279">
        <v>81</v>
      </c>
      <c r="F32" s="279"/>
      <c r="G32" s="279">
        <v>27</v>
      </c>
      <c r="H32" s="279"/>
      <c r="I32" s="553"/>
      <c r="J32" s="553"/>
    </row>
    <row r="33" spans="1:10" ht="22.5" customHeight="1">
      <c r="A33" s="47" t="s">
        <v>207</v>
      </c>
      <c r="B33" s="279">
        <f>'КПЦ свод'!C36</f>
        <v>4448</v>
      </c>
      <c r="C33" s="575">
        <v>4949</v>
      </c>
      <c r="D33" s="575">
        <v>4889</v>
      </c>
      <c r="E33" s="575">
        <v>2822</v>
      </c>
      <c r="F33" s="575">
        <v>115</v>
      </c>
      <c r="G33" s="575">
        <v>1983</v>
      </c>
      <c r="H33" s="575">
        <v>84</v>
      </c>
      <c r="I33" s="575">
        <v>60</v>
      </c>
      <c r="J33" s="575">
        <v>0</v>
      </c>
    </row>
    <row r="34" spans="1:10" ht="27" customHeight="1">
      <c r="A34" s="6"/>
      <c r="B34" s="6"/>
    </row>
    <row r="35" spans="1:10" ht="19.5">
      <c r="A35" s="7"/>
      <c r="B35" s="6"/>
    </row>
    <row r="36" spans="1:10" ht="19.5">
      <c r="A36" s="556" t="s">
        <v>492</v>
      </c>
      <c r="B36" s="7"/>
      <c r="G36" s="718" t="s">
        <v>493</v>
      </c>
      <c r="H36" s="718"/>
    </row>
    <row r="37" spans="1:10" ht="19.5">
      <c r="A37" s="7"/>
      <c r="B37" s="7"/>
      <c r="G37" s="7"/>
      <c r="I37" s="7"/>
    </row>
    <row r="38" spans="1:10" ht="12.75" customHeight="1">
      <c r="A38" s="8"/>
      <c r="B38" s="7"/>
    </row>
    <row r="39" spans="1:10" ht="19.5">
      <c r="A39" s="7"/>
      <c r="B39" s="7"/>
    </row>
    <row r="40" spans="1:10" ht="19.5">
      <c r="A40" s="717" t="s">
        <v>231</v>
      </c>
      <c r="B40" s="717"/>
      <c r="C40" s="717"/>
      <c r="D40" s="7"/>
      <c r="E40" s="7"/>
    </row>
    <row r="41" spans="1:10" ht="17.25" customHeight="1">
      <c r="A41" s="717" t="s">
        <v>353</v>
      </c>
      <c r="B41" s="717"/>
      <c r="C41" s="717"/>
      <c r="D41" s="717"/>
      <c r="E41" s="7"/>
    </row>
    <row r="42" spans="1:10" ht="19.5">
      <c r="A42" s="717" t="s">
        <v>355</v>
      </c>
      <c r="B42" s="717"/>
      <c r="C42" s="717"/>
      <c r="D42" s="717"/>
      <c r="E42" s="717"/>
    </row>
    <row r="43" spans="1:10" ht="19.5">
      <c r="A43" s="7" t="s">
        <v>356</v>
      </c>
      <c r="B43" s="7"/>
      <c r="C43" s="7"/>
      <c r="D43" s="7"/>
      <c r="E43" s="7"/>
    </row>
    <row r="44" spans="1:10" ht="19.5">
      <c r="A44" s="717" t="s">
        <v>354</v>
      </c>
      <c r="B44" s="717"/>
      <c r="C44" s="717"/>
      <c r="D44" s="7"/>
      <c r="E44" s="7"/>
    </row>
    <row r="45" spans="1:10" ht="19.5">
      <c r="A45" s="717" t="s">
        <v>486</v>
      </c>
      <c r="B45" s="717"/>
      <c r="C45" s="717"/>
      <c r="D45" s="7"/>
      <c r="E45" s="7"/>
    </row>
    <row r="46" spans="1:10" ht="19.5">
      <c r="A46" s="7"/>
      <c r="B46" s="7"/>
    </row>
    <row r="47" spans="1:10" ht="19.5">
      <c r="A47" s="7"/>
      <c r="B47" s="7"/>
    </row>
    <row r="59" spans="1:1">
      <c r="A59" s="349"/>
    </row>
  </sheetData>
  <mergeCells count="42">
    <mergeCell ref="G36:H36"/>
    <mergeCell ref="G26:G31"/>
    <mergeCell ref="D26:D31"/>
    <mergeCell ref="I26:I31"/>
    <mergeCell ref="J26:J31"/>
    <mergeCell ref="H26:H31"/>
    <mergeCell ref="C19:C25"/>
    <mergeCell ref="F15:F18"/>
    <mergeCell ref="C26:C31"/>
    <mergeCell ref="E19:E25"/>
    <mergeCell ref="F19:F25"/>
    <mergeCell ref="E26:E31"/>
    <mergeCell ref="F26:F31"/>
    <mergeCell ref="D19:D25"/>
    <mergeCell ref="E15:E18"/>
    <mergeCell ref="D15:D18"/>
    <mergeCell ref="G19:G25"/>
    <mergeCell ref="G15:G18"/>
    <mergeCell ref="H19:H25"/>
    <mergeCell ref="J19:J25"/>
    <mergeCell ref="I19:I25"/>
    <mergeCell ref="A7:J7"/>
    <mergeCell ref="H15:H18"/>
    <mergeCell ref="I15:I18"/>
    <mergeCell ref="C15:C18"/>
    <mergeCell ref="J15:J18"/>
    <mergeCell ref="D2:J2"/>
    <mergeCell ref="D3:H3"/>
    <mergeCell ref="A6:J6"/>
    <mergeCell ref="D4:D5"/>
    <mergeCell ref="I3:I5"/>
    <mergeCell ref="A1:A5"/>
    <mergeCell ref="B1:B5"/>
    <mergeCell ref="C1:J1"/>
    <mergeCell ref="C2:C5"/>
    <mergeCell ref="J3:J5"/>
    <mergeCell ref="E4:H4"/>
    <mergeCell ref="A40:C40"/>
    <mergeCell ref="A41:D41"/>
    <mergeCell ref="A42:E42"/>
    <mergeCell ref="A44:C44"/>
    <mergeCell ref="A45:C45"/>
  </mergeCells>
  <phoneticPr fontId="3" type="noConversion"/>
  <pageMargins left="0.78740157480314965" right="0.39370078740157483" top="0.78740157480314965" bottom="0.59055118110236227" header="0.51181102362204722" footer="0.51181102362204722"/>
  <pageSetup paperSize="9" pageOrder="overThenDown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43"/>
  <sheetViews>
    <sheetView topLeftCell="B1" workbookViewId="0">
      <pane xSplit="1" ySplit="5" topLeftCell="C24" activePane="bottomRight" state="frozen"/>
      <selection activeCell="B1" sqref="B1"/>
      <selection pane="topRight" activeCell="C1" sqref="C1"/>
      <selection pane="bottomLeft" activeCell="B6" sqref="B6"/>
      <selection pane="bottomRight" activeCell="C16" sqref="C16"/>
    </sheetView>
  </sheetViews>
  <sheetFormatPr defaultRowHeight="12.75"/>
  <cols>
    <col min="2" max="2" width="18.28515625" customWidth="1"/>
    <col min="3" max="3" width="36.7109375" customWidth="1"/>
    <col min="4" max="4" width="50.7109375" customWidth="1"/>
  </cols>
  <sheetData>
    <row r="1" spans="1:6" ht="15">
      <c r="A1" s="632" t="s">
        <v>140</v>
      </c>
      <c r="B1" s="618" t="s">
        <v>139</v>
      </c>
      <c r="C1" s="618" t="s">
        <v>382</v>
      </c>
      <c r="D1" s="622" t="s">
        <v>383</v>
      </c>
      <c r="E1" s="11"/>
      <c r="F1" s="4"/>
    </row>
    <row r="2" spans="1:6" ht="15">
      <c r="A2" s="626"/>
      <c r="B2" s="618"/>
      <c r="C2" s="618"/>
      <c r="D2" s="623"/>
      <c r="E2" s="11"/>
      <c r="F2" s="4"/>
    </row>
    <row r="3" spans="1:6" ht="15">
      <c r="A3" s="626"/>
      <c r="B3" s="618"/>
      <c r="C3" s="618"/>
      <c r="D3" s="623"/>
      <c r="E3" s="401" t="s">
        <v>385</v>
      </c>
      <c r="F3" s="398" t="s">
        <v>386</v>
      </c>
    </row>
    <row r="4" spans="1:6" ht="15">
      <c r="A4" s="626"/>
      <c r="B4" s="618"/>
      <c r="C4" s="618"/>
      <c r="D4" s="623"/>
      <c r="E4" s="402"/>
      <c r="F4" s="399"/>
    </row>
    <row r="5" spans="1:6" ht="15">
      <c r="A5" s="627"/>
      <c r="B5" s="622"/>
      <c r="C5" s="618"/>
      <c r="D5" s="624"/>
      <c r="E5" s="403"/>
      <c r="F5" s="400"/>
    </row>
    <row r="6" spans="1:6" s="262" customFormat="1" ht="15.75">
      <c r="A6" s="377">
        <v>1</v>
      </c>
      <c r="B6" s="375" t="s">
        <v>144</v>
      </c>
      <c r="C6" s="376" t="s">
        <v>391</v>
      </c>
      <c r="D6" s="376">
        <v>0</v>
      </c>
      <c r="E6" s="383">
        <v>2</v>
      </c>
      <c r="F6" s="384">
        <v>0</v>
      </c>
    </row>
    <row r="7" spans="1:6" s="262" customFormat="1" ht="15.75">
      <c r="A7" s="377">
        <v>2</v>
      </c>
      <c r="B7" s="375" t="s">
        <v>141</v>
      </c>
      <c r="C7" s="376" t="s">
        <v>384</v>
      </c>
      <c r="D7" s="376">
        <v>0</v>
      </c>
      <c r="E7" s="383">
        <v>2</v>
      </c>
      <c r="F7" s="384">
        <v>0</v>
      </c>
    </row>
    <row r="8" spans="1:6" s="262" customFormat="1" ht="15.75">
      <c r="A8" s="377">
        <v>3</v>
      </c>
      <c r="B8" s="396" t="s">
        <v>398</v>
      </c>
      <c r="C8" s="397">
        <v>0</v>
      </c>
      <c r="D8" s="397">
        <v>0</v>
      </c>
      <c r="E8" s="383">
        <v>0</v>
      </c>
      <c r="F8" s="384">
        <v>0</v>
      </c>
    </row>
    <row r="9" spans="1:6" s="262" customFormat="1" ht="15.75">
      <c r="A9" s="377">
        <v>4</v>
      </c>
      <c r="B9" s="396" t="s">
        <v>143</v>
      </c>
      <c r="C9" s="397" t="s">
        <v>409</v>
      </c>
      <c r="D9" s="397" t="s">
        <v>408</v>
      </c>
      <c r="E9" s="383">
        <v>1</v>
      </c>
      <c r="F9" s="384">
        <v>2</v>
      </c>
    </row>
    <row r="10" spans="1:6" s="386" customFormat="1" ht="78.75">
      <c r="A10" s="378">
        <v>5</v>
      </c>
      <c r="B10" s="379" t="s">
        <v>142</v>
      </c>
      <c r="C10" s="380" t="s">
        <v>365</v>
      </c>
      <c r="D10" s="389" t="s">
        <v>366</v>
      </c>
      <c r="E10" s="381">
        <v>2</v>
      </c>
      <c r="F10" s="382">
        <v>1</v>
      </c>
    </row>
    <row r="11" spans="1:6" s="386" customFormat="1" ht="15.75">
      <c r="A11" s="378">
        <v>6</v>
      </c>
      <c r="B11" s="379" t="s">
        <v>145</v>
      </c>
      <c r="C11" s="380">
        <v>0</v>
      </c>
      <c r="D11" s="380" t="s">
        <v>367</v>
      </c>
      <c r="E11" s="381"/>
      <c r="F11" s="382">
        <v>1</v>
      </c>
    </row>
    <row r="12" spans="1:6" s="262" customFormat="1" ht="63">
      <c r="A12" s="377">
        <v>7</v>
      </c>
      <c r="B12" s="375" t="s">
        <v>146</v>
      </c>
      <c r="C12" s="376" t="s">
        <v>462</v>
      </c>
      <c r="D12" s="376" t="s">
        <v>463</v>
      </c>
      <c r="E12" s="383">
        <v>5</v>
      </c>
      <c r="F12" s="384">
        <v>3</v>
      </c>
    </row>
    <row r="13" spans="1:6" s="386" customFormat="1" ht="15.75">
      <c r="A13" s="378">
        <v>8</v>
      </c>
      <c r="B13" s="379" t="s">
        <v>148</v>
      </c>
      <c r="C13" s="380"/>
      <c r="D13" s="380"/>
      <c r="E13" s="381"/>
      <c r="F13" s="382"/>
    </row>
    <row r="14" spans="1:6" s="262" customFormat="1" ht="47.25">
      <c r="A14" s="377">
        <v>9</v>
      </c>
      <c r="B14" s="375" t="s">
        <v>149</v>
      </c>
      <c r="C14" s="376" t="s">
        <v>485</v>
      </c>
      <c r="D14" s="376">
        <v>0</v>
      </c>
      <c r="E14" s="383">
        <v>3</v>
      </c>
      <c r="F14" s="384">
        <v>0</v>
      </c>
    </row>
    <row r="15" spans="1:6" s="262" customFormat="1" ht="31.5">
      <c r="A15" s="377">
        <v>10</v>
      </c>
      <c r="B15" s="375" t="s">
        <v>257</v>
      </c>
      <c r="C15" s="376" t="s">
        <v>404</v>
      </c>
      <c r="D15" s="376">
        <v>0</v>
      </c>
      <c r="E15" s="383">
        <v>1</v>
      </c>
      <c r="F15" s="384">
        <v>0</v>
      </c>
    </row>
    <row r="16" spans="1:6" s="386" customFormat="1" ht="15.75">
      <c r="A16" s="378">
        <v>11</v>
      </c>
      <c r="B16" s="387" t="s">
        <v>368</v>
      </c>
      <c r="C16" s="388"/>
      <c r="D16" s="388"/>
      <c r="E16" s="381"/>
      <c r="F16" s="382"/>
    </row>
    <row r="17" spans="1:6" s="386" customFormat="1" ht="31.5">
      <c r="A17" s="378">
        <v>12</v>
      </c>
      <c r="B17" s="379" t="s">
        <v>369</v>
      </c>
      <c r="C17" s="380" t="s">
        <v>370</v>
      </c>
      <c r="D17" s="380" t="s">
        <v>371</v>
      </c>
      <c r="E17" s="381">
        <v>2</v>
      </c>
      <c r="F17" s="382">
        <v>2</v>
      </c>
    </row>
    <row r="18" spans="1:6" s="262" customFormat="1" ht="31.5">
      <c r="A18" s="377">
        <v>13</v>
      </c>
      <c r="B18" s="375" t="s">
        <v>151</v>
      </c>
      <c r="C18" s="376" t="s">
        <v>393</v>
      </c>
      <c r="D18" s="376" t="s">
        <v>372</v>
      </c>
      <c r="E18" s="383">
        <v>2</v>
      </c>
      <c r="F18" s="384">
        <v>2</v>
      </c>
    </row>
    <row r="19" spans="1:6" s="262" customFormat="1" ht="15.75">
      <c r="A19" s="377">
        <v>14</v>
      </c>
      <c r="B19" s="375" t="s">
        <v>147</v>
      </c>
      <c r="C19" s="376">
        <v>0</v>
      </c>
      <c r="D19" s="376">
        <v>0</v>
      </c>
      <c r="E19" s="383"/>
      <c r="F19" s="384"/>
    </row>
    <row r="20" spans="1:6" s="262" customFormat="1" ht="31.5">
      <c r="A20" s="377">
        <v>15</v>
      </c>
      <c r="B20" s="375" t="s">
        <v>150</v>
      </c>
      <c r="C20" s="376" t="s">
        <v>447</v>
      </c>
      <c r="D20" s="376">
        <v>0</v>
      </c>
      <c r="E20" s="383">
        <v>2</v>
      </c>
      <c r="F20" s="384">
        <v>0</v>
      </c>
    </row>
    <row r="21" spans="1:6" s="262" customFormat="1" ht="47.25">
      <c r="A21" s="377">
        <v>16</v>
      </c>
      <c r="B21" s="375" t="s">
        <v>152</v>
      </c>
      <c r="C21" s="376" t="s">
        <v>411</v>
      </c>
      <c r="D21" s="376">
        <v>0</v>
      </c>
      <c r="E21" s="383">
        <v>1</v>
      </c>
      <c r="F21" s="384">
        <v>0</v>
      </c>
    </row>
    <row r="22" spans="1:6" s="386" customFormat="1" ht="15.75">
      <c r="A22" s="378">
        <v>17</v>
      </c>
      <c r="B22" s="506" t="s">
        <v>161</v>
      </c>
      <c r="C22" s="505" t="s">
        <v>483</v>
      </c>
      <c r="D22" s="505"/>
      <c r="E22" s="507">
        <v>1</v>
      </c>
      <c r="F22" s="508">
        <v>0</v>
      </c>
    </row>
    <row r="23" spans="1:6" s="262" customFormat="1" ht="31.5">
      <c r="A23" s="377">
        <v>18</v>
      </c>
      <c r="B23" s="375" t="s">
        <v>156</v>
      </c>
      <c r="C23" s="376">
        <v>0</v>
      </c>
      <c r="D23" s="376">
        <v>0</v>
      </c>
      <c r="E23" s="383">
        <v>0</v>
      </c>
      <c r="F23" s="384">
        <v>0</v>
      </c>
    </row>
    <row r="24" spans="1:6" s="262" customFormat="1" ht="15.75">
      <c r="A24" s="377">
        <v>19</v>
      </c>
      <c r="B24" s="375" t="s">
        <v>163</v>
      </c>
      <c r="C24" s="376">
        <v>0</v>
      </c>
      <c r="D24" s="376">
        <v>0</v>
      </c>
      <c r="E24" s="383">
        <v>0</v>
      </c>
      <c r="F24" s="384">
        <v>0</v>
      </c>
    </row>
    <row r="25" spans="1:6" s="262" customFormat="1" ht="15.75">
      <c r="A25" s="377">
        <v>20</v>
      </c>
      <c r="B25" s="375" t="s">
        <v>159</v>
      </c>
      <c r="C25" s="376">
        <v>0</v>
      </c>
      <c r="D25" s="376" t="s">
        <v>449</v>
      </c>
      <c r="E25" s="383">
        <v>0</v>
      </c>
      <c r="F25" s="384">
        <v>1</v>
      </c>
    </row>
    <row r="26" spans="1:6" s="386" customFormat="1" ht="31.5">
      <c r="A26" s="390">
        <v>21</v>
      </c>
      <c r="B26" s="391" t="s">
        <v>166</v>
      </c>
      <c r="C26" s="380" t="s">
        <v>375</v>
      </c>
      <c r="D26" s="380" t="s">
        <v>376</v>
      </c>
      <c r="E26" s="381">
        <v>2</v>
      </c>
      <c r="F26" s="382">
        <v>2</v>
      </c>
    </row>
    <row r="27" spans="1:6" s="262" customFormat="1" ht="15.75">
      <c r="A27" s="377">
        <v>22</v>
      </c>
      <c r="B27" s="375" t="s">
        <v>154</v>
      </c>
      <c r="C27" s="425">
        <v>0</v>
      </c>
      <c r="D27" s="376" t="s">
        <v>396</v>
      </c>
      <c r="E27" s="383">
        <v>1</v>
      </c>
      <c r="F27" s="384">
        <v>2</v>
      </c>
    </row>
    <row r="28" spans="1:6" s="262" customFormat="1" ht="61.5" customHeight="1">
      <c r="A28" s="377">
        <v>23</v>
      </c>
      <c r="B28" s="375" t="s">
        <v>155</v>
      </c>
      <c r="C28" s="397" t="s">
        <v>427</v>
      </c>
      <c r="D28" s="397" t="s">
        <v>428</v>
      </c>
      <c r="E28" s="383">
        <v>4</v>
      </c>
      <c r="F28" s="384">
        <v>4</v>
      </c>
    </row>
    <row r="29" spans="1:6" s="386" customFormat="1" ht="31.5">
      <c r="A29" s="378">
        <v>24</v>
      </c>
      <c r="B29" s="379" t="s">
        <v>377</v>
      </c>
      <c r="C29" s="380">
        <v>0</v>
      </c>
      <c r="D29" s="380">
        <v>0</v>
      </c>
      <c r="E29" s="381">
        <v>0</v>
      </c>
      <c r="F29" s="382">
        <v>0</v>
      </c>
    </row>
    <row r="30" spans="1:6" s="262" customFormat="1" ht="15.75">
      <c r="A30" s="377">
        <v>25</v>
      </c>
      <c r="B30" s="375" t="s">
        <v>157</v>
      </c>
      <c r="C30" s="376" t="s">
        <v>438</v>
      </c>
      <c r="D30" s="376" t="s">
        <v>439</v>
      </c>
      <c r="E30" s="383">
        <v>3</v>
      </c>
      <c r="F30" s="384">
        <v>2</v>
      </c>
    </row>
    <row r="31" spans="1:6" s="262" customFormat="1" ht="15.75">
      <c r="A31" s="377">
        <v>26</v>
      </c>
      <c r="B31" s="375" t="s">
        <v>160</v>
      </c>
      <c r="C31" s="376">
        <v>0</v>
      </c>
      <c r="D31" s="376">
        <v>0</v>
      </c>
      <c r="E31" s="383">
        <v>0</v>
      </c>
      <c r="F31" s="384">
        <v>0</v>
      </c>
    </row>
    <row r="32" spans="1:6" s="262" customFormat="1" ht="15.75">
      <c r="A32" s="377">
        <v>27</v>
      </c>
      <c r="B32" s="375" t="s">
        <v>164</v>
      </c>
      <c r="C32" s="376" t="s">
        <v>431</v>
      </c>
      <c r="D32" s="376" t="s">
        <v>378</v>
      </c>
      <c r="E32" s="383">
        <v>1</v>
      </c>
      <c r="F32" s="384">
        <v>1</v>
      </c>
    </row>
    <row r="33" spans="1:6" s="386" customFormat="1" ht="15.75">
      <c r="A33" s="378">
        <v>28</v>
      </c>
      <c r="B33" s="379" t="s">
        <v>158</v>
      </c>
      <c r="C33" s="380" t="s">
        <v>379</v>
      </c>
      <c r="D33" s="380" t="s">
        <v>380</v>
      </c>
      <c r="E33" s="381"/>
      <c r="F33" s="382"/>
    </row>
    <row r="34" spans="1:6" s="386" customFormat="1" ht="78.75">
      <c r="A34" s="378">
        <v>29</v>
      </c>
      <c r="B34" s="379" t="s">
        <v>153</v>
      </c>
      <c r="C34" s="392" t="s">
        <v>442</v>
      </c>
      <c r="D34" s="380" t="s">
        <v>441</v>
      </c>
      <c r="E34" s="381">
        <v>5</v>
      </c>
      <c r="F34" s="382">
        <v>7</v>
      </c>
    </row>
    <row r="35" spans="1:6" s="386" customFormat="1" ht="15.75">
      <c r="A35" s="378">
        <v>30</v>
      </c>
      <c r="B35" s="379" t="s">
        <v>162</v>
      </c>
      <c r="C35" s="380" t="s">
        <v>373</v>
      </c>
      <c r="D35" s="380" t="s">
        <v>374</v>
      </c>
      <c r="E35" s="381">
        <v>1</v>
      </c>
      <c r="F35" s="382">
        <v>1</v>
      </c>
    </row>
    <row r="36" spans="1:6" s="386" customFormat="1" ht="15.75">
      <c r="A36" s="378">
        <v>31</v>
      </c>
      <c r="B36" s="387" t="s">
        <v>165</v>
      </c>
      <c r="C36" s="388" t="s">
        <v>381</v>
      </c>
      <c r="D36" s="388" t="s">
        <v>374</v>
      </c>
      <c r="E36" s="381">
        <v>1</v>
      </c>
      <c r="F36" s="382">
        <v>1</v>
      </c>
    </row>
    <row r="37" spans="1:6" ht="15.75">
      <c r="B37" s="9" t="s">
        <v>167</v>
      </c>
      <c r="C37" s="385"/>
      <c r="D37" s="385"/>
      <c r="E37" s="257">
        <f>SUM(E6:E36)</f>
        <v>42</v>
      </c>
      <c r="F37" s="257">
        <f>SUM(F6:F36)</f>
        <v>32</v>
      </c>
    </row>
    <row r="41" spans="1:6" ht="31.5">
      <c r="C41" s="55" t="s">
        <v>21</v>
      </c>
    </row>
    <row r="42" spans="1:6" ht="15.75">
      <c r="C42" s="48" t="s">
        <v>3</v>
      </c>
    </row>
    <row r="43" spans="1:6" ht="15.75">
      <c r="C43" s="48" t="s">
        <v>59</v>
      </c>
    </row>
  </sheetData>
  <mergeCells count="4">
    <mergeCell ref="A1:A5"/>
    <mergeCell ref="B1:B5"/>
    <mergeCell ref="C1:C5"/>
    <mergeCell ref="D1:D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theme="4"/>
  </sheetPr>
  <dimension ref="A1:J53"/>
  <sheetViews>
    <sheetView view="pageLayout" topLeftCell="A4" zoomScale="78" zoomScalePageLayoutView="78" workbookViewId="0">
      <selection activeCell="A35" sqref="A35:J36"/>
    </sheetView>
  </sheetViews>
  <sheetFormatPr defaultRowHeight="12.75"/>
  <cols>
    <col min="1" max="1" width="42.140625" customWidth="1"/>
    <col min="2" max="2" width="19" customWidth="1"/>
    <col min="3" max="3" width="6.140625" customWidth="1"/>
    <col min="4" max="4" width="6.42578125" customWidth="1"/>
    <col min="5" max="5" width="10.7109375" customWidth="1"/>
    <col min="6" max="6" width="11.28515625" customWidth="1"/>
    <col min="7" max="8" width="11" customWidth="1"/>
    <col min="9" max="9" width="8.85546875" customWidth="1"/>
    <col min="10" max="10" width="7.28515625" customWidth="1"/>
  </cols>
  <sheetData>
    <row r="1" spans="1:10" ht="25.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24.7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4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2.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5.2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27.7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4" customHeight="1">
      <c r="A7" s="646" t="s">
        <v>137</v>
      </c>
      <c r="B7" s="647"/>
      <c r="C7" s="647"/>
      <c r="D7" s="647"/>
      <c r="E7" s="647"/>
      <c r="F7" s="647"/>
      <c r="G7" s="647"/>
      <c r="H7" s="647"/>
      <c r="I7" s="647"/>
      <c r="J7" s="648"/>
    </row>
    <row r="8" spans="1:10" ht="18.75" customHeight="1">
      <c r="A8" s="55" t="s">
        <v>17</v>
      </c>
      <c r="B8" s="243"/>
      <c r="C8" s="632">
        <v>25</v>
      </c>
      <c r="D8" s="632">
        <v>25</v>
      </c>
      <c r="E8" s="632" t="s">
        <v>290</v>
      </c>
      <c r="F8" s="239"/>
      <c r="G8" s="239"/>
      <c r="H8" s="239"/>
      <c r="I8" s="239"/>
      <c r="J8" s="239"/>
    </row>
    <row r="9" spans="1:10" ht="30.75" customHeight="1">
      <c r="A9" s="43" t="s">
        <v>259</v>
      </c>
      <c r="B9" s="160"/>
      <c r="C9" s="644"/>
      <c r="D9" s="644"/>
      <c r="E9" s="644"/>
      <c r="F9" s="240"/>
      <c r="G9" s="240"/>
      <c r="H9" s="240"/>
      <c r="I9" s="240"/>
      <c r="J9" s="240"/>
    </row>
    <row r="10" spans="1:10" ht="18.75" customHeight="1">
      <c r="A10" s="44" t="s">
        <v>15</v>
      </c>
      <c r="B10" s="160">
        <v>20</v>
      </c>
      <c r="C10" s="644"/>
      <c r="D10" s="644"/>
      <c r="E10" s="644"/>
      <c r="F10" s="240"/>
      <c r="G10" s="240"/>
      <c r="H10" s="240"/>
      <c r="I10" s="240"/>
      <c r="J10" s="240"/>
    </row>
    <row r="11" spans="1:10" ht="18" customHeight="1">
      <c r="A11" s="44" t="s">
        <v>170</v>
      </c>
      <c r="B11" s="160"/>
      <c r="C11" s="644"/>
      <c r="D11" s="644"/>
      <c r="E11" s="644"/>
      <c r="F11" s="157"/>
      <c r="G11" s="157"/>
      <c r="H11" s="157"/>
      <c r="I11" s="157"/>
      <c r="J11" s="157"/>
    </row>
    <row r="12" spans="1:10" ht="30" customHeight="1">
      <c r="A12" s="43" t="s">
        <v>244</v>
      </c>
      <c r="B12" s="160"/>
      <c r="C12" s="644"/>
      <c r="D12" s="644"/>
      <c r="E12" s="644"/>
      <c r="F12" s="157"/>
      <c r="G12" s="157"/>
      <c r="H12" s="157"/>
      <c r="I12" s="157"/>
      <c r="J12" s="157"/>
    </row>
    <row r="13" spans="1:10" ht="15.75" customHeight="1">
      <c r="A13" s="44" t="s">
        <v>118</v>
      </c>
      <c r="B13" s="159">
        <v>5</v>
      </c>
      <c r="C13" s="645"/>
      <c r="D13" s="645"/>
      <c r="E13" s="645"/>
      <c r="F13" s="158"/>
      <c r="G13" s="158"/>
      <c r="H13" s="158"/>
      <c r="I13" s="158"/>
      <c r="J13" s="158"/>
    </row>
    <row r="14" spans="1:10" ht="15.75">
      <c r="A14" s="63" t="s">
        <v>17</v>
      </c>
      <c r="B14" s="154"/>
      <c r="C14" s="628">
        <v>25</v>
      </c>
      <c r="D14" s="628">
        <v>25</v>
      </c>
      <c r="E14" s="628" t="s">
        <v>290</v>
      </c>
      <c r="F14" s="630"/>
      <c r="G14" s="630"/>
      <c r="H14" s="630"/>
      <c r="I14" s="630"/>
      <c r="J14" s="630"/>
    </row>
    <row r="15" spans="1:10" ht="30" customHeight="1">
      <c r="A15" s="43" t="s">
        <v>259</v>
      </c>
      <c r="B15" s="143"/>
      <c r="C15" s="629"/>
      <c r="D15" s="629"/>
      <c r="E15" s="629"/>
      <c r="F15" s="631"/>
      <c r="G15" s="631"/>
      <c r="H15" s="631"/>
      <c r="I15" s="631"/>
      <c r="J15" s="631"/>
    </row>
    <row r="16" spans="1:10" ht="15.75">
      <c r="A16" s="44" t="s">
        <v>15</v>
      </c>
      <c r="B16" s="143">
        <v>20</v>
      </c>
      <c r="C16" s="629"/>
      <c r="D16" s="629"/>
      <c r="E16" s="629"/>
      <c r="F16" s="631"/>
      <c r="G16" s="631"/>
      <c r="H16" s="631"/>
      <c r="I16" s="631"/>
      <c r="J16" s="631"/>
    </row>
    <row r="17" spans="1:10" ht="15.75">
      <c r="A17" s="44" t="s">
        <v>170</v>
      </c>
      <c r="B17" s="143"/>
      <c r="C17" s="629"/>
      <c r="D17" s="629"/>
      <c r="E17" s="629"/>
      <c r="F17" s="631"/>
      <c r="G17" s="631"/>
      <c r="H17" s="631"/>
      <c r="I17" s="631"/>
      <c r="J17" s="631"/>
    </row>
    <row r="18" spans="1:10" ht="31.5" customHeight="1">
      <c r="A18" s="43" t="s">
        <v>244</v>
      </c>
      <c r="B18" s="139"/>
      <c r="C18" s="629"/>
      <c r="D18" s="629"/>
      <c r="E18" s="629"/>
      <c r="F18" s="631"/>
      <c r="G18" s="631"/>
      <c r="H18" s="631"/>
      <c r="I18" s="631"/>
      <c r="J18" s="631"/>
    </row>
    <row r="19" spans="1:10" ht="30.75" customHeight="1">
      <c r="A19" s="65" t="s">
        <v>406</v>
      </c>
      <c r="B19" s="140">
        <v>5</v>
      </c>
      <c r="C19" s="637"/>
      <c r="D19" s="637"/>
      <c r="E19" s="637"/>
      <c r="F19" s="636"/>
      <c r="G19" s="636"/>
      <c r="H19" s="636"/>
      <c r="I19" s="636"/>
      <c r="J19" s="636"/>
    </row>
    <row r="20" spans="1:10" ht="15" customHeight="1">
      <c r="A20" s="55" t="s">
        <v>17</v>
      </c>
      <c r="B20" s="256"/>
      <c r="C20" s="628">
        <v>25</v>
      </c>
      <c r="D20" s="628">
        <v>25</v>
      </c>
      <c r="E20" s="649" t="s">
        <v>290</v>
      </c>
      <c r="F20" s="536"/>
      <c r="G20" s="233"/>
      <c r="H20" s="536"/>
      <c r="I20" s="233"/>
      <c r="J20" s="536"/>
    </row>
    <row r="21" spans="1:10" ht="49.5" customHeight="1">
      <c r="A21" s="51" t="s">
        <v>293</v>
      </c>
      <c r="B21" s="422"/>
      <c r="C21" s="629"/>
      <c r="D21" s="629"/>
      <c r="E21" s="650"/>
      <c r="F21" s="537"/>
      <c r="G21" s="38"/>
      <c r="H21" s="537"/>
      <c r="I21" s="38"/>
      <c r="J21" s="537"/>
    </row>
    <row r="22" spans="1:10" ht="32.25" customHeight="1">
      <c r="A22" s="43" t="s">
        <v>37</v>
      </c>
      <c r="B22" s="139">
        <v>17</v>
      </c>
      <c r="C22" s="629"/>
      <c r="D22" s="629"/>
      <c r="E22" s="650"/>
      <c r="F22" s="537"/>
      <c r="G22" s="38"/>
      <c r="H22" s="537"/>
      <c r="I22" s="38"/>
      <c r="J22" s="537"/>
    </row>
    <row r="23" spans="1:10" ht="16.5" customHeight="1">
      <c r="A23" s="44" t="s">
        <v>170</v>
      </c>
      <c r="B23" s="139"/>
      <c r="C23" s="629"/>
      <c r="D23" s="629"/>
      <c r="E23" s="650"/>
      <c r="F23" s="537"/>
      <c r="G23" s="38"/>
      <c r="H23" s="537"/>
      <c r="I23" s="38"/>
      <c r="J23" s="537"/>
    </row>
    <row r="24" spans="1:10" ht="33.75" customHeight="1">
      <c r="A24" s="43" t="s">
        <v>244</v>
      </c>
      <c r="B24" s="139"/>
      <c r="C24" s="629"/>
      <c r="D24" s="629"/>
      <c r="E24" s="650"/>
      <c r="F24" s="537"/>
      <c r="G24" s="38"/>
      <c r="H24" s="537"/>
      <c r="I24" s="38"/>
      <c r="J24" s="537"/>
    </row>
    <row r="25" spans="1:10" ht="32.25" customHeight="1">
      <c r="A25" s="65" t="s">
        <v>294</v>
      </c>
      <c r="B25" s="140">
        <v>5</v>
      </c>
      <c r="C25" s="637"/>
      <c r="D25" s="637"/>
      <c r="E25" s="651"/>
      <c r="F25" s="538"/>
      <c r="G25" s="579"/>
      <c r="H25" s="538"/>
      <c r="I25" s="579"/>
      <c r="J25" s="538"/>
    </row>
    <row r="26" spans="1:10" ht="15.75" customHeight="1">
      <c r="A26" s="44" t="s">
        <v>170</v>
      </c>
      <c r="B26" s="139"/>
      <c r="C26" s="417"/>
      <c r="D26" s="417"/>
      <c r="E26" s="417"/>
      <c r="F26" s="407"/>
      <c r="G26" s="407"/>
      <c r="H26" s="407"/>
      <c r="I26" s="407"/>
      <c r="J26" s="407"/>
    </row>
    <row r="27" spans="1:10" ht="46.5" customHeight="1">
      <c r="A27" s="43" t="s">
        <v>291</v>
      </c>
      <c r="B27" s="139"/>
      <c r="C27" s="409"/>
      <c r="D27" s="409"/>
      <c r="E27" s="409"/>
      <c r="F27" s="407"/>
      <c r="G27" s="407"/>
      <c r="H27" s="407"/>
      <c r="I27" s="407"/>
      <c r="J27" s="407"/>
    </row>
    <row r="28" spans="1:10" ht="29.25" customHeight="1">
      <c r="A28" s="43" t="s">
        <v>208</v>
      </c>
      <c r="B28" s="139">
        <v>15</v>
      </c>
      <c r="C28" s="409"/>
      <c r="D28" s="409"/>
      <c r="E28" s="409"/>
      <c r="F28" s="407"/>
      <c r="G28" s="407"/>
      <c r="H28" s="407"/>
      <c r="I28" s="407"/>
      <c r="J28" s="407"/>
    </row>
    <row r="29" spans="1:10" ht="32.25" customHeight="1">
      <c r="A29" s="43" t="s">
        <v>244</v>
      </c>
      <c r="B29" s="139"/>
      <c r="C29" s="409"/>
      <c r="D29" s="409"/>
      <c r="E29" s="409"/>
      <c r="F29" s="407"/>
      <c r="G29" s="407"/>
      <c r="H29" s="407"/>
      <c r="I29" s="407"/>
      <c r="J29" s="407"/>
    </row>
    <row r="30" spans="1:10" ht="32.25" customHeight="1">
      <c r="A30" s="43" t="s">
        <v>407</v>
      </c>
      <c r="B30" s="139">
        <v>5</v>
      </c>
      <c r="C30" s="409">
        <v>25</v>
      </c>
      <c r="D30" s="409">
        <v>25</v>
      </c>
      <c r="E30" s="491" t="s">
        <v>470</v>
      </c>
      <c r="F30" s="407"/>
      <c r="G30" s="407"/>
      <c r="H30" s="407"/>
      <c r="I30" s="407"/>
      <c r="J30" s="407"/>
    </row>
    <row r="31" spans="1:10" ht="15.75">
      <c r="A31" s="129" t="s">
        <v>170</v>
      </c>
      <c r="B31" s="499"/>
      <c r="C31" s="628">
        <v>30</v>
      </c>
      <c r="D31" s="628">
        <v>30</v>
      </c>
      <c r="E31" s="628"/>
      <c r="F31" s="628"/>
      <c r="G31" s="628" t="s">
        <v>292</v>
      </c>
      <c r="H31" s="630"/>
      <c r="I31" s="630"/>
      <c r="J31" s="630"/>
    </row>
    <row r="32" spans="1:10" ht="47.25">
      <c r="A32" s="43" t="s">
        <v>291</v>
      </c>
      <c r="B32" s="500"/>
      <c r="C32" s="629"/>
      <c r="D32" s="629"/>
      <c r="E32" s="629"/>
      <c r="F32" s="629"/>
      <c r="G32" s="629"/>
      <c r="H32" s="631"/>
      <c r="I32" s="631"/>
      <c r="J32" s="631"/>
    </row>
    <row r="33" spans="1:10" ht="30" customHeight="1">
      <c r="A33" s="65" t="s">
        <v>208</v>
      </c>
      <c r="B33" s="501">
        <v>21</v>
      </c>
      <c r="C33" s="637"/>
      <c r="D33" s="637"/>
      <c r="E33" s="637"/>
      <c r="F33" s="637"/>
      <c r="G33" s="637"/>
      <c r="H33" s="636"/>
      <c r="I33" s="636"/>
      <c r="J33" s="636"/>
    </row>
    <row r="34" spans="1:10" ht="21" customHeight="1">
      <c r="A34" s="47" t="s">
        <v>170</v>
      </c>
      <c r="B34" s="135"/>
      <c r="C34" s="279"/>
      <c r="D34" s="279"/>
      <c r="E34" s="279"/>
      <c r="F34" s="279"/>
      <c r="G34" s="279"/>
      <c r="H34" s="502"/>
      <c r="I34" s="502"/>
      <c r="J34" s="502"/>
    </row>
    <row r="35" spans="1:10" ht="30" customHeight="1">
      <c r="A35" s="64" t="s">
        <v>291</v>
      </c>
      <c r="B35" s="554">
        <v>20</v>
      </c>
      <c r="C35" s="539"/>
      <c r="D35" s="539"/>
      <c r="E35" s="539"/>
      <c r="F35" s="539"/>
      <c r="G35" s="539"/>
      <c r="H35" s="536"/>
      <c r="I35" s="536"/>
      <c r="J35" s="536"/>
    </row>
    <row r="36" spans="1:10" ht="30" customHeight="1">
      <c r="A36" s="65" t="s">
        <v>208</v>
      </c>
      <c r="B36" s="555"/>
      <c r="C36" s="541"/>
      <c r="D36" s="541"/>
      <c r="E36" s="541"/>
      <c r="F36" s="541"/>
      <c r="G36" s="541"/>
      <c r="H36" s="538"/>
      <c r="I36" s="538"/>
      <c r="J36" s="538"/>
    </row>
    <row r="37" spans="1:10" ht="30" customHeight="1">
      <c r="A37" s="64" t="s">
        <v>471</v>
      </c>
      <c r="B37" s="554"/>
      <c r="C37" s="539"/>
      <c r="D37" s="539"/>
      <c r="E37" s="539"/>
      <c r="F37" s="539"/>
      <c r="G37" s="539"/>
      <c r="H37" s="536"/>
      <c r="I37" s="536"/>
      <c r="J37" s="536"/>
    </row>
    <row r="38" spans="1:10" ht="30" customHeight="1">
      <c r="A38" s="43" t="s">
        <v>472</v>
      </c>
      <c r="B38" s="492">
        <v>5</v>
      </c>
      <c r="C38" s="491"/>
      <c r="D38" s="491"/>
      <c r="E38" s="491"/>
      <c r="F38" s="491"/>
      <c r="G38" s="491"/>
      <c r="H38" s="490"/>
      <c r="I38" s="490"/>
      <c r="J38" s="490"/>
    </row>
    <row r="39" spans="1:10" ht="30" customHeight="1">
      <c r="A39" s="43" t="s">
        <v>473</v>
      </c>
      <c r="B39" s="492"/>
      <c r="C39" s="491">
        <v>30</v>
      </c>
      <c r="D39" s="491">
        <v>30</v>
      </c>
      <c r="E39" s="491" t="s">
        <v>474</v>
      </c>
      <c r="F39" s="491"/>
      <c r="G39" s="491"/>
      <c r="H39" s="490"/>
      <c r="I39" s="490"/>
      <c r="J39" s="490"/>
    </row>
    <row r="40" spans="1:10" ht="15.75">
      <c r="A40" s="54" t="s">
        <v>116</v>
      </c>
      <c r="B40" s="186">
        <v>138</v>
      </c>
      <c r="C40" s="186">
        <v>160</v>
      </c>
      <c r="D40" s="186">
        <v>160</v>
      </c>
      <c r="E40" s="186">
        <v>130</v>
      </c>
      <c r="F40" s="186">
        <f t="shared" ref="F40" si="0">SUM(F8:F33)</f>
        <v>0</v>
      </c>
      <c r="G40" s="186">
        <v>30</v>
      </c>
      <c r="H40" s="32"/>
      <c r="I40" s="32"/>
      <c r="J40" s="32"/>
    </row>
    <row r="41" spans="1:10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4" spans="1:10">
      <c r="B44" s="170"/>
    </row>
    <row r="45" spans="1:10" ht="19.5">
      <c r="A45" s="7"/>
      <c r="B45" s="7"/>
    </row>
    <row r="46" spans="1:10" ht="19.5">
      <c r="A46" s="7"/>
      <c r="B46" s="7"/>
      <c r="G46" s="7"/>
    </row>
    <row r="47" spans="1:10" ht="19.5">
      <c r="A47" s="8"/>
      <c r="B47" s="7"/>
    </row>
    <row r="48" spans="1:10" ht="19.5">
      <c r="A48" s="7"/>
      <c r="B48" s="7"/>
    </row>
    <row r="49" spans="1:2" ht="19.5">
      <c r="A49" s="7"/>
      <c r="B49" s="7"/>
    </row>
    <row r="50" spans="1:2" ht="19.5">
      <c r="A50" s="7"/>
      <c r="B50" s="7"/>
    </row>
    <row r="51" spans="1:2" ht="19.5">
      <c r="A51" s="7"/>
      <c r="B51" s="7"/>
    </row>
    <row r="52" spans="1:2" ht="19.5">
      <c r="A52" s="8"/>
      <c r="B52" s="7"/>
    </row>
    <row r="53" spans="1:2" ht="19.5">
      <c r="A53" s="7"/>
      <c r="B53" s="7"/>
    </row>
  </sheetData>
  <mergeCells count="34">
    <mergeCell ref="E14:E19"/>
    <mergeCell ref="H31:H33"/>
    <mergeCell ref="C31:C33"/>
    <mergeCell ref="D31:D33"/>
    <mergeCell ref="E31:E33"/>
    <mergeCell ref="F31:F33"/>
    <mergeCell ref="F14:F19"/>
    <mergeCell ref="C14:C19"/>
    <mergeCell ref="D14:D19"/>
    <mergeCell ref="C20:C25"/>
    <mergeCell ref="D20:D25"/>
    <mergeCell ref="E20:E25"/>
    <mergeCell ref="I31:I33"/>
    <mergeCell ref="J31:J33"/>
    <mergeCell ref="G14:G19"/>
    <mergeCell ref="H14:H19"/>
    <mergeCell ref="I14:I19"/>
    <mergeCell ref="J14:J19"/>
    <mergeCell ref="G31:G33"/>
    <mergeCell ref="C8:C13"/>
    <mergeCell ref="D8:D13"/>
    <mergeCell ref="E8:E13"/>
    <mergeCell ref="B1:B5"/>
    <mergeCell ref="C1:J1"/>
    <mergeCell ref="C2:C5"/>
    <mergeCell ref="D2:J2"/>
    <mergeCell ref="D3:H3"/>
    <mergeCell ref="I3:I5"/>
    <mergeCell ref="J3:J5"/>
    <mergeCell ref="D4:D5"/>
    <mergeCell ref="E4:H4"/>
    <mergeCell ref="A6:J6"/>
    <mergeCell ref="A7:J7"/>
    <mergeCell ref="A1:A5"/>
  </mergeCells>
  <phoneticPr fontId="3" type="noConversion"/>
  <pageMargins left="0.78740157480314965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tabColor theme="4"/>
  </sheetPr>
  <dimension ref="A1:J44"/>
  <sheetViews>
    <sheetView view="pageLayout" topLeftCell="A28" zoomScale="72" zoomScalePageLayoutView="72" workbookViewId="0">
      <selection activeCell="G38" sqref="G38:G40"/>
    </sheetView>
  </sheetViews>
  <sheetFormatPr defaultRowHeight="12.75"/>
  <cols>
    <col min="1" max="1" width="36.5703125" customWidth="1"/>
    <col min="2" max="2" width="18.42578125" customWidth="1"/>
    <col min="3" max="3" width="6.85546875" customWidth="1"/>
    <col min="4" max="4" width="6.7109375" customWidth="1"/>
    <col min="5" max="5" width="11.85546875" customWidth="1"/>
    <col min="6" max="6" width="12.7109375" customWidth="1"/>
    <col min="7" max="7" width="11.7109375" style="1" customWidth="1"/>
    <col min="8" max="8" width="12" customWidth="1"/>
    <col min="10" max="10" width="7.5703125" customWidth="1"/>
  </cols>
  <sheetData>
    <row r="1" spans="1:10" ht="23.2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5.75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5.75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7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104.25" customHeight="1">
      <c r="A5" s="618"/>
      <c r="B5" s="618"/>
      <c r="C5" s="618"/>
      <c r="D5" s="618"/>
      <c r="E5" s="2" t="s">
        <v>101</v>
      </c>
      <c r="F5" s="2" t="s">
        <v>97</v>
      </c>
      <c r="G5" s="318" t="s">
        <v>100</v>
      </c>
      <c r="H5" s="2" t="s">
        <v>102</v>
      </c>
      <c r="I5" s="618"/>
      <c r="J5" s="618"/>
    </row>
    <row r="6" spans="1:10" ht="17.2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19.5" customHeight="1">
      <c r="A7" s="646" t="s">
        <v>136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21.75" customHeight="1">
      <c r="A8" s="55" t="s">
        <v>17</v>
      </c>
      <c r="B8" s="434"/>
      <c r="C8" s="628">
        <v>28</v>
      </c>
      <c r="D8" s="628">
        <v>28</v>
      </c>
      <c r="E8" s="628"/>
      <c r="F8" s="628"/>
      <c r="G8" s="632" t="s">
        <v>289</v>
      </c>
      <c r="H8" s="630"/>
      <c r="I8" s="630"/>
      <c r="J8" s="630"/>
    </row>
    <row r="9" spans="1:10" ht="50.25" customHeight="1">
      <c r="A9" s="48" t="s">
        <v>278</v>
      </c>
      <c r="B9" s="437"/>
      <c r="C9" s="629"/>
      <c r="D9" s="629"/>
      <c r="E9" s="629"/>
      <c r="F9" s="629"/>
      <c r="G9" s="626"/>
      <c r="H9" s="631"/>
      <c r="I9" s="631"/>
      <c r="J9" s="631"/>
    </row>
    <row r="10" spans="1:10" ht="50.25" customHeight="1">
      <c r="A10" s="48" t="s">
        <v>105</v>
      </c>
      <c r="B10" s="435">
        <v>7</v>
      </c>
      <c r="C10" s="629"/>
      <c r="D10" s="629"/>
      <c r="E10" s="629"/>
      <c r="F10" s="629"/>
      <c r="G10" s="626"/>
      <c r="H10" s="631"/>
      <c r="I10" s="631"/>
      <c r="J10" s="631"/>
    </row>
    <row r="11" spans="1:10" ht="50.25" customHeight="1">
      <c r="A11" s="48" t="s">
        <v>434</v>
      </c>
      <c r="B11" s="435"/>
      <c r="C11" s="629"/>
      <c r="D11" s="629"/>
      <c r="E11" s="629"/>
      <c r="F11" s="629"/>
      <c r="G11" s="626"/>
      <c r="H11" s="631"/>
      <c r="I11" s="631"/>
      <c r="J11" s="631"/>
    </row>
    <row r="12" spans="1:10" ht="50.25" customHeight="1">
      <c r="A12" s="49" t="s">
        <v>435</v>
      </c>
      <c r="B12" s="436">
        <v>17</v>
      </c>
      <c r="C12" s="637"/>
      <c r="D12" s="637"/>
      <c r="E12" s="637"/>
      <c r="F12" s="637"/>
      <c r="G12" s="627"/>
      <c r="H12" s="636"/>
      <c r="I12" s="636"/>
      <c r="J12" s="636"/>
    </row>
    <row r="13" spans="1:10" ht="21.75" customHeight="1">
      <c r="A13" s="55" t="s">
        <v>17</v>
      </c>
      <c r="B13" s="549"/>
      <c r="C13" s="539"/>
      <c r="D13" s="539"/>
      <c r="E13" s="539"/>
      <c r="F13" s="539"/>
      <c r="G13" s="533"/>
      <c r="H13" s="536"/>
      <c r="I13" s="536"/>
      <c r="J13" s="536"/>
    </row>
    <row r="14" spans="1:10" ht="50.25" customHeight="1">
      <c r="A14" s="49" t="s">
        <v>278</v>
      </c>
      <c r="B14" s="551"/>
      <c r="C14" s="541"/>
      <c r="D14" s="541"/>
      <c r="E14" s="541"/>
      <c r="F14" s="541"/>
      <c r="G14" s="535"/>
      <c r="H14" s="538"/>
      <c r="I14" s="538"/>
      <c r="J14" s="538"/>
    </row>
    <row r="15" spans="1:10" ht="50.25" customHeight="1">
      <c r="A15" s="55" t="s">
        <v>109</v>
      </c>
      <c r="B15" s="549">
        <v>10</v>
      </c>
      <c r="C15" s="539"/>
      <c r="D15" s="539"/>
      <c r="E15" s="539"/>
      <c r="F15" s="539"/>
      <c r="G15" s="533"/>
      <c r="H15" s="536"/>
      <c r="I15" s="536"/>
      <c r="J15" s="536"/>
    </row>
    <row r="16" spans="1:10" ht="50.25" customHeight="1">
      <c r="A16" s="48" t="s">
        <v>299</v>
      </c>
      <c r="B16" s="550"/>
      <c r="C16" s="540"/>
      <c r="D16" s="540"/>
      <c r="E16" s="540"/>
      <c r="F16" s="540"/>
      <c r="G16" s="534"/>
      <c r="H16" s="537"/>
      <c r="I16" s="537"/>
      <c r="J16" s="537"/>
    </row>
    <row r="17" spans="1:10" ht="50.25" customHeight="1">
      <c r="A17" s="49" t="s">
        <v>300</v>
      </c>
      <c r="B17" s="551">
        <v>14</v>
      </c>
      <c r="C17" s="541">
        <v>28</v>
      </c>
      <c r="D17" s="541">
        <v>28</v>
      </c>
      <c r="E17" s="541"/>
      <c r="F17" s="541"/>
      <c r="G17" s="535" t="s">
        <v>403</v>
      </c>
      <c r="H17" s="538"/>
      <c r="I17" s="538"/>
      <c r="J17" s="538"/>
    </row>
    <row r="18" spans="1:10" ht="21" customHeight="1">
      <c r="A18" s="55" t="s">
        <v>17</v>
      </c>
      <c r="B18" s="31"/>
      <c r="C18" s="628">
        <v>29</v>
      </c>
      <c r="D18" s="628">
        <v>29</v>
      </c>
      <c r="E18" s="628" t="s">
        <v>488</v>
      </c>
      <c r="F18" s="628"/>
      <c r="G18" s="632"/>
      <c r="H18" s="630"/>
      <c r="I18" s="630"/>
      <c r="J18" s="630"/>
    </row>
    <row r="19" spans="1:10" ht="47.25">
      <c r="A19" s="48" t="s">
        <v>202</v>
      </c>
      <c r="B19" s="30"/>
      <c r="C19" s="629"/>
      <c r="D19" s="629"/>
      <c r="E19" s="629"/>
      <c r="F19" s="629"/>
      <c r="G19" s="626"/>
      <c r="H19" s="631"/>
      <c r="I19" s="631"/>
      <c r="J19" s="631"/>
    </row>
    <row r="20" spans="1:10" ht="47.25" customHeight="1">
      <c r="A20" s="48" t="s">
        <v>203</v>
      </c>
      <c r="B20" s="171">
        <v>11</v>
      </c>
      <c r="C20" s="629"/>
      <c r="D20" s="629"/>
      <c r="E20" s="629"/>
      <c r="F20" s="629"/>
      <c r="G20" s="626"/>
      <c r="H20" s="631"/>
      <c r="I20" s="631"/>
      <c r="J20" s="631"/>
    </row>
    <row r="21" spans="1:10" ht="65.25" customHeight="1">
      <c r="A21" s="48" t="s">
        <v>295</v>
      </c>
      <c r="B21" s="171"/>
      <c r="C21" s="629"/>
      <c r="D21" s="629"/>
      <c r="E21" s="629"/>
      <c r="F21" s="629"/>
      <c r="G21" s="626"/>
      <c r="H21" s="631"/>
      <c r="I21" s="631"/>
      <c r="J21" s="631"/>
    </row>
    <row r="22" spans="1:10" ht="70.5" customHeight="1">
      <c r="A22" s="48" t="s">
        <v>296</v>
      </c>
      <c r="B22" s="172">
        <v>16</v>
      </c>
      <c r="C22" s="629"/>
      <c r="D22" s="629"/>
      <c r="E22" s="629"/>
      <c r="F22" s="629"/>
      <c r="G22" s="626"/>
      <c r="H22" s="636"/>
      <c r="I22" s="636"/>
      <c r="J22" s="636"/>
    </row>
    <row r="23" spans="1:10" ht="18.75" customHeight="1">
      <c r="A23" s="55" t="s">
        <v>17</v>
      </c>
      <c r="B23" s="580"/>
      <c r="C23" s="539"/>
      <c r="D23" s="539"/>
      <c r="E23" s="539"/>
      <c r="F23" s="539"/>
      <c r="G23" s="533"/>
      <c r="H23" s="536"/>
      <c r="I23" s="536"/>
      <c r="J23" s="536"/>
    </row>
    <row r="24" spans="1:10" ht="50.25" customHeight="1">
      <c r="A24" s="48" t="s">
        <v>104</v>
      </c>
      <c r="B24" s="179"/>
      <c r="C24" s="540"/>
      <c r="D24" s="540"/>
      <c r="E24" s="540"/>
      <c r="F24" s="540"/>
      <c r="G24" s="534"/>
      <c r="H24" s="537"/>
      <c r="I24" s="537"/>
      <c r="J24" s="537"/>
    </row>
    <row r="25" spans="1:10" ht="47.25" customHeight="1">
      <c r="A25" s="49" t="s">
        <v>105</v>
      </c>
      <c r="B25" s="430">
        <v>14</v>
      </c>
      <c r="C25" s="541"/>
      <c r="D25" s="541"/>
      <c r="E25" s="541"/>
      <c r="F25" s="541"/>
      <c r="G25" s="535"/>
      <c r="H25" s="538"/>
      <c r="I25" s="538"/>
      <c r="J25" s="538"/>
    </row>
    <row r="26" spans="1:10" ht="47.25" customHeight="1">
      <c r="A26" s="55" t="s">
        <v>436</v>
      </c>
      <c r="B26" s="580"/>
      <c r="C26" s="539"/>
      <c r="D26" s="539"/>
      <c r="E26" s="539"/>
      <c r="F26" s="539"/>
      <c r="G26" s="533"/>
      <c r="H26" s="536"/>
      <c r="I26" s="536"/>
      <c r="J26" s="536"/>
    </row>
    <row r="27" spans="1:10" ht="62.25" customHeight="1">
      <c r="A27" s="49" t="s">
        <v>437</v>
      </c>
      <c r="B27" s="430">
        <v>13</v>
      </c>
      <c r="C27" s="541">
        <v>29</v>
      </c>
      <c r="D27" s="541">
        <v>29</v>
      </c>
      <c r="E27" s="541" t="s">
        <v>488</v>
      </c>
      <c r="F27" s="541"/>
      <c r="G27" s="535"/>
      <c r="H27" s="538"/>
      <c r="I27" s="538"/>
      <c r="J27" s="538"/>
    </row>
    <row r="28" spans="1:10" ht="16.5" customHeight="1">
      <c r="A28" s="48" t="s">
        <v>17</v>
      </c>
      <c r="B28" s="164"/>
      <c r="C28" s="629">
        <v>28</v>
      </c>
      <c r="D28" s="629">
        <v>28</v>
      </c>
      <c r="E28" s="629"/>
      <c r="F28" s="629"/>
      <c r="G28" s="626" t="s">
        <v>289</v>
      </c>
      <c r="H28" s="630"/>
      <c r="I28" s="630"/>
      <c r="J28" s="630"/>
    </row>
    <row r="29" spans="1:10" ht="33" customHeight="1">
      <c r="A29" s="48" t="s">
        <v>265</v>
      </c>
      <c r="B29" s="28"/>
      <c r="C29" s="629"/>
      <c r="D29" s="629"/>
      <c r="E29" s="629"/>
      <c r="F29" s="629"/>
      <c r="G29" s="626"/>
      <c r="H29" s="631"/>
      <c r="I29" s="631"/>
      <c r="J29" s="631"/>
    </row>
    <row r="30" spans="1:10" ht="45.75" customHeight="1">
      <c r="A30" s="48" t="s">
        <v>253</v>
      </c>
      <c r="B30" s="175">
        <v>11</v>
      </c>
      <c r="C30" s="629"/>
      <c r="D30" s="629"/>
      <c r="E30" s="629"/>
      <c r="F30" s="629"/>
      <c r="G30" s="626"/>
      <c r="H30" s="631"/>
      <c r="I30" s="631"/>
      <c r="J30" s="631"/>
    </row>
    <row r="31" spans="1:10" ht="32.25" customHeight="1">
      <c r="A31" s="49" t="s">
        <v>216</v>
      </c>
      <c r="B31" s="176">
        <v>13</v>
      </c>
      <c r="C31" s="637"/>
      <c r="D31" s="637"/>
      <c r="E31" s="637"/>
      <c r="F31" s="637"/>
      <c r="G31" s="627"/>
      <c r="H31" s="636"/>
      <c r="I31" s="636"/>
      <c r="J31" s="636"/>
    </row>
    <row r="32" spans="1:10" ht="15.75">
      <c r="A32" s="47" t="s">
        <v>116</v>
      </c>
      <c r="B32" s="74">
        <f>SUM(B8:B31)</f>
        <v>126</v>
      </c>
      <c r="C32" s="74">
        <f>SUM(C8:C31)</f>
        <v>142</v>
      </c>
      <c r="D32" s="74">
        <f t="shared" ref="D32:F32" si="0">SUM(D8:D31)</f>
        <v>142</v>
      </c>
      <c r="E32" s="74">
        <v>58</v>
      </c>
      <c r="F32" s="74">
        <f t="shared" si="0"/>
        <v>0</v>
      </c>
      <c r="G32" s="9">
        <v>84</v>
      </c>
      <c r="H32" s="32"/>
      <c r="I32" s="32"/>
      <c r="J32" s="32"/>
    </row>
    <row r="36" spans="1:7" ht="19.5">
      <c r="A36" s="7"/>
      <c r="B36" s="7"/>
    </row>
    <row r="37" spans="1:7" ht="19.5">
      <c r="A37" s="7"/>
      <c r="B37" s="7"/>
      <c r="G37" s="334"/>
    </row>
    <row r="38" spans="1:7" ht="19.5">
      <c r="A38" s="8"/>
      <c r="B38" s="7"/>
    </row>
    <row r="39" spans="1:7" ht="19.5">
      <c r="A39" s="7"/>
      <c r="B39" s="7"/>
    </row>
    <row r="40" spans="1:7" ht="19.5">
      <c r="A40" s="7"/>
      <c r="B40" s="7"/>
    </row>
    <row r="41" spans="1:7" ht="19.5">
      <c r="A41" s="7"/>
      <c r="B41" s="7"/>
    </row>
    <row r="42" spans="1:7" ht="19.5">
      <c r="A42" s="7"/>
      <c r="B42" s="7"/>
    </row>
    <row r="43" spans="1:7" ht="19.5">
      <c r="A43" s="8"/>
      <c r="B43" s="7"/>
    </row>
    <row r="44" spans="1:7" ht="19.5">
      <c r="A44" s="7"/>
      <c r="B44" s="7"/>
    </row>
  </sheetData>
  <mergeCells count="36">
    <mergeCell ref="D18:D22"/>
    <mergeCell ref="E18:E22"/>
    <mergeCell ref="I18:I22"/>
    <mergeCell ref="J18:J22"/>
    <mergeCell ref="H18:H22"/>
    <mergeCell ref="F18:F22"/>
    <mergeCell ref="G18:G22"/>
    <mergeCell ref="C8:C12"/>
    <mergeCell ref="D2:J2"/>
    <mergeCell ref="D3:H3"/>
    <mergeCell ref="H8:H12"/>
    <mergeCell ref="I8:I12"/>
    <mergeCell ref="D4:D5"/>
    <mergeCell ref="E4:H4"/>
    <mergeCell ref="D8:D12"/>
    <mergeCell ref="E8:E12"/>
    <mergeCell ref="A6:J6"/>
    <mergeCell ref="J8:J12"/>
    <mergeCell ref="A7:J7"/>
    <mergeCell ref="J3:J5"/>
    <mergeCell ref="C28:C31"/>
    <mergeCell ref="D28:D31"/>
    <mergeCell ref="E28:E31"/>
    <mergeCell ref="C18:C22"/>
    <mergeCell ref="A1:A5"/>
    <mergeCell ref="B1:B5"/>
    <mergeCell ref="C1:J1"/>
    <mergeCell ref="C2:C5"/>
    <mergeCell ref="I3:I5"/>
    <mergeCell ref="J28:J31"/>
    <mergeCell ref="I28:I31"/>
    <mergeCell ref="F28:F31"/>
    <mergeCell ref="G28:G31"/>
    <mergeCell ref="H28:H31"/>
    <mergeCell ref="F8:F12"/>
    <mergeCell ref="G8:G12"/>
  </mergeCells>
  <phoneticPr fontId="3" type="noConversion"/>
  <pageMargins left="0.78740157480314965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>
    <tabColor theme="4"/>
  </sheetPr>
  <dimension ref="A1:J34"/>
  <sheetViews>
    <sheetView view="pageLayout" topLeftCell="A10" zoomScale="82" zoomScalePageLayoutView="82" workbookViewId="0">
      <selection activeCell="B22" sqref="B22"/>
    </sheetView>
  </sheetViews>
  <sheetFormatPr defaultRowHeight="12.75"/>
  <cols>
    <col min="1" max="1" width="42.28515625" customWidth="1"/>
    <col min="2" max="2" width="17.7109375" customWidth="1"/>
    <col min="3" max="3" width="6.140625" customWidth="1"/>
    <col min="4" max="4" width="6.5703125" customWidth="1"/>
    <col min="5" max="5" width="13.28515625" customWidth="1"/>
    <col min="6" max="6" width="11.42578125" customWidth="1"/>
    <col min="7" max="7" width="11.5703125" customWidth="1"/>
    <col min="8" max="8" width="11.85546875" customWidth="1"/>
    <col min="10" max="10" width="6.85546875" customWidth="1"/>
  </cols>
  <sheetData>
    <row r="1" spans="1:10" ht="19.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8.7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20.2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20.2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5.25" customHeight="1">
      <c r="A5" s="622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33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31.5" customHeight="1">
      <c r="A7" s="646" t="s">
        <v>211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37.5" customHeight="1">
      <c r="A8" s="64" t="s">
        <v>29</v>
      </c>
      <c r="B8" s="210"/>
      <c r="C8" s="632">
        <v>80</v>
      </c>
      <c r="D8" s="632">
        <v>80</v>
      </c>
      <c r="E8" s="628" t="s">
        <v>432</v>
      </c>
      <c r="F8" s="630"/>
      <c r="G8" s="630"/>
      <c r="H8" s="630"/>
      <c r="I8" s="630"/>
      <c r="J8" s="630"/>
    </row>
    <row r="9" spans="1:10" ht="31.5">
      <c r="A9" s="43" t="s">
        <v>302</v>
      </c>
      <c r="B9" s="211"/>
      <c r="C9" s="626"/>
      <c r="D9" s="626"/>
      <c r="E9" s="629"/>
      <c r="F9" s="631"/>
      <c r="G9" s="631"/>
      <c r="H9" s="631"/>
      <c r="I9" s="631"/>
      <c r="J9" s="631"/>
    </row>
    <row r="10" spans="1:10" ht="49.5" customHeight="1">
      <c r="A10" s="43" t="s">
        <v>209</v>
      </c>
      <c r="B10" s="211">
        <v>23</v>
      </c>
      <c r="C10" s="626"/>
      <c r="D10" s="626"/>
      <c r="E10" s="629"/>
      <c r="F10" s="631"/>
      <c r="G10" s="631"/>
      <c r="H10" s="631"/>
      <c r="I10" s="631"/>
      <c r="J10" s="631"/>
    </row>
    <row r="11" spans="1:10" ht="47.25">
      <c r="A11" s="43" t="s">
        <v>247</v>
      </c>
      <c r="B11" s="211">
        <v>31</v>
      </c>
      <c r="C11" s="626"/>
      <c r="D11" s="626"/>
      <c r="E11" s="629"/>
      <c r="F11" s="631"/>
      <c r="G11" s="631"/>
      <c r="H11" s="631"/>
      <c r="I11" s="631"/>
      <c r="J11" s="631"/>
    </row>
    <row r="12" spans="1:10" ht="20.25" customHeight="1">
      <c r="A12" s="48" t="s">
        <v>17</v>
      </c>
      <c r="B12" s="211"/>
      <c r="C12" s="626"/>
      <c r="D12" s="626"/>
      <c r="E12" s="629"/>
      <c r="F12" s="631"/>
      <c r="G12" s="631"/>
      <c r="H12" s="631"/>
      <c r="I12" s="631"/>
      <c r="J12" s="631"/>
    </row>
    <row r="13" spans="1:10" ht="32.25" customHeight="1">
      <c r="A13" s="43" t="s">
        <v>112</v>
      </c>
      <c r="B13" s="211"/>
      <c r="C13" s="626"/>
      <c r="D13" s="626"/>
      <c r="E13" s="629"/>
      <c r="F13" s="631"/>
      <c r="G13" s="631"/>
      <c r="H13" s="631"/>
      <c r="I13" s="631"/>
      <c r="J13" s="631"/>
    </row>
    <row r="14" spans="1:10" ht="36" customHeight="1">
      <c r="A14" s="65" t="s">
        <v>210</v>
      </c>
      <c r="B14" s="212">
        <v>15</v>
      </c>
      <c r="C14" s="627"/>
      <c r="D14" s="627"/>
      <c r="E14" s="637"/>
      <c r="F14" s="636"/>
      <c r="G14" s="636"/>
      <c r="H14" s="636"/>
      <c r="I14" s="636"/>
      <c r="J14" s="636"/>
    </row>
    <row r="15" spans="1:10" ht="34.5" customHeight="1">
      <c r="A15" s="42" t="s">
        <v>21</v>
      </c>
      <c r="B15" s="202"/>
      <c r="C15" s="628">
        <v>30</v>
      </c>
      <c r="D15" s="628">
        <v>30</v>
      </c>
      <c r="E15" s="628" t="s">
        <v>287</v>
      </c>
      <c r="F15" s="630"/>
      <c r="G15" s="630"/>
      <c r="H15" s="630"/>
      <c r="I15" s="630"/>
      <c r="J15" s="630"/>
    </row>
    <row r="16" spans="1:10" ht="15.75">
      <c r="A16" s="62" t="s">
        <v>303</v>
      </c>
      <c r="B16" s="203"/>
      <c r="C16" s="629"/>
      <c r="D16" s="629"/>
      <c r="E16" s="629"/>
      <c r="F16" s="631"/>
      <c r="G16" s="631"/>
      <c r="H16" s="631"/>
      <c r="I16" s="631"/>
      <c r="J16" s="631"/>
    </row>
    <row r="17" spans="1:10" ht="15.75">
      <c r="A17" s="62" t="s">
        <v>197</v>
      </c>
      <c r="B17" s="203">
        <v>12</v>
      </c>
      <c r="C17" s="629"/>
      <c r="D17" s="629"/>
      <c r="E17" s="629"/>
      <c r="F17" s="631"/>
      <c r="G17" s="631"/>
      <c r="H17" s="631"/>
      <c r="I17" s="631"/>
      <c r="J17" s="631"/>
    </row>
    <row r="18" spans="1:10" ht="15" customHeight="1">
      <c r="A18" s="68" t="s">
        <v>198</v>
      </c>
      <c r="B18" s="204">
        <v>13</v>
      </c>
      <c r="C18" s="637"/>
      <c r="D18" s="637"/>
      <c r="E18" s="637"/>
      <c r="F18" s="636"/>
      <c r="G18" s="636"/>
      <c r="H18" s="636"/>
      <c r="I18" s="636"/>
      <c r="J18" s="636"/>
    </row>
    <row r="19" spans="1:10" ht="31.5">
      <c r="A19" s="42" t="s">
        <v>21</v>
      </c>
      <c r="B19" s="161"/>
      <c r="C19" s="628">
        <v>28</v>
      </c>
      <c r="D19" s="628">
        <v>28</v>
      </c>
      <c r="E19" s="628"/>
      <c r="F19" s="628"/>
      <c r="G19" s="628" t="s">
        <v>289</v>
      </c>
      <c r="H19" s="630"/>
      <c r="I19" s="630"/>
      <c r="J19" s="630"/>
    </row>
    <row r="20" spans="1:10" ht="15.75" customHeight="1">
      <c r="A20" s="62" t="s">
        <v>303</v>
      </c>
      <c r="B20" s="162"/>
      <c r="C20" s="629"/>
      <c r="D20" s="629"/>
      <c r="E20" s="629"/>
      <c r="F20" s="629"/>
      <c r="G20" s="629"/>
      <c r="H20" s="631"/>
      <c r="I20" s="631"/>
      <c r="J20" s="631"/>
    </row>
    <row r="21" spans="1:10" ht="15.75">
      <c r="A21" s="62" t="s">
        <v>5</v>
      </c>
      <c r="B21" s="163">
        <v>25</v>
      </c>
      <c r="C21" s="637"/>
      <c r="D21" s="637"/>
      <c r="E21" s="637"/>
      <c r="F21" s="637"/>
      <c r="G21" s="637"/>
      <c r="H21" s="636"/>
      <c r="I21" s="636"/>
      <c r="J21" s="636"/>
    </row>
    <row r="22" spans="1:10" ht="15.75">
      <c r="A22" s="47" t="s">
        <v>116</v>
      </c>
      <c r="B22" s="186">
        <f>SUM(B8:B21)</f>
        <v>119</v>
      </c>
      <c r="C22" s="74">
        <f>SUM(C8:C21)</f>
        <v>138</v>
      </c>
      <c r="D22" s="74">
        <f t="shared" ref="D22" si="0">SUM(D8:D21)</f>
        <v>138</v>
      </c>
      <c r="E22" s="74">
        <v>110</v>
      </c>
      <c r="F22" s="74"/>
      <c r="G22" s="74">
        <v>28</v>
      </c>
      <c r="H22" s="32"/>
      <c r="I22" s="32"/>
      <c r="J22" s="32"/>
    </row>
    <row r="26" spans="1:10" ht="19.5">
      <c r="A26" s="7"/>
      <c r="B26" s="7"/>
    </row>
    <row r="27" spans="1:10" ht="19.5">
      <c r="A27" s="7"/>
      <c r="B27" s="7"/>
      <c r="G27" s="7"/>
    </row>
    <row r="28" spans="1:10" ht="19.5">
      <c r="A28" s="8"/>
      <c r="B28" s="7"/>
    </row>
    <row r="29" spans="1:10" ht="19.5">
      <c r="A29" s="7"/>
      <c r="B29" s="7"/>
    </row>
    <row r="30" spans="1:10" ht="19.5">
      <c r="A30" s="7"/>
      <c r="B30" s="7"/>
    </row>
    <row r="31" spans="1:10" ht="19.5">
      <c r="A31" s="7"/>
      <c r="B31" s="7"/>
    </row>
    <row r="32" spans="1:10" ht="19.5">
      <c r="A32" s="7"/>
      <c r="B32" s="7"/>
    </row>
    <row r="33" spans="1:2" ht="19.5">
      <c r="A33" s="8"/>
      <c r="B33" s="7"/>
    </row>
    <row r="34" spans="1:2" ht="19.5">
      <c r="A34" s="7"/>
      <c r="B34" s="7"/>
    </row>
  </sheetData>
  <mergeCells count="36">
    <mergeCell ref="A6:J6"/>
    <mergeCell ref="A7:J7"/>
    <mergeCell ref="G19:G21"/>
    <mergeCell ref="H19:H21"/>
    <mergeCell ref="I19:I21"/>
    <mergeCell ref="J19:J21"/>
    <mergeCell ref="C19:C21"/>
    <mergeCell ref="D19:D21"/>
    <mergeCell ref="E19:E21"/>
    <mergeCell ref="F19:F21"/>
    <mergeCell ref="G15:G18"/>
    <mergeCell ref="H15:H18"/>
    <mergeCell ref="I15:I18"/>
    <mergeCell ref="J15:J18"/>
    <mergeCell ref="C15:C18"/>
    <mergeCell ref="D15:D18"/>
    <mergeCell ref="E15:E18"/>
    <mergeCell ref="F15:F18"/>
    <mergeCell ref="G8:G14"/>
    <mergeCell ref="H8:H14"/>
    <mergeCell ref="I8:I14"/>
    <mergeCell ref="J8:J14"/>
    <mergeCell ref="C8:C14"/>
    <mergeCell ref="D8:D14"/>
    <mergeCell ref="E8:E14"/>
    <mergeCell ref="F8:F14"/>
    <mergeCell ref="J3:J5"/>
    <mergeCell ref="D4:D5"/>
    <mergeCell ref="E4:H4"/>
    <mergeCell ref="A1:A5"/>
    <mergeCell ref="B1:B5"/>
    <mergeCell ref="C1:J1"/>
    <mergeCell ref="C2:C5"/>
    <mergeCell ref="D2:J2"/>
    <mergeCell ref="D3:H3"/>
    <mergeCell ref="I3:I5"/>
  </mergeCells>
  <phoneticPr fontId="3" type="noConversion"/>
  <pageMargins left="0.69867886178861793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>
    <tabColor theme="4"/>
  </sheetPr>
  <dimension ref="A1:K73"/>
  <sheetViews>
    <sheetView view="pageLayout" topLeftCell="A19" zoomScale="75" zoomScalePageLayoutView="75" workbookViewId="0">
      <selection activeCell="A17" sqref="A17:J20"/>
    </sheetView>
  </sheetViews>
  <sheetFormatPr defaultRowHeight="12.75"/>
  <cols>
    <col min="1" max="1" width="44.5703125" customWidth="1"/>
    <col min="2" max="2" width="17.42578125" customWidth="1"/>
    <col min="3" max="3" width="6.42578125" customWidth="1"/>
    <col min="4" max="4" width="6.7109375" customWidth="1"/>
    <col min="5" max="5" width="11.85546875" customWidth="1"/>
    <col min="6" max="6" width="11.42578125" customWidth="1"/>
    <col min="7" max="7" width="11.28515625" customWidth="1"/>
    <col min="8" max="8" width="11" customWidth="1"/>
    <col min="10" max="10" width="6.28515625" customWidth="1"/>
  </cols>
  <sheetData>
    <row r="1" spans="1:11" ht="18.75" customHeight="1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1" ht="20.25" customHeight="1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1" ht="19.5" customHeight="1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1" ht="20.25" customHeight="1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1" ht="95.2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1" ht="20.2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1" ht="20.25" customHeight="1">
      <c r="A7" s="633" t="s">
        <v>138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1" ht="21.75" customHeight="1">
      <c r="A8" s="93" t="s">
        <v>19</v>
      </c>
      <c r="B8" s="23"/>
      <c r="C8" s="628">
        <v>25</v>
      </c>
      <c r="D8" s="628">
        <v>25</v>
      </c>
      <c r="E8" s="628" t="s">
        <v>290</v>
      </c>
      <c r="F8" s="630"/>
      <c r="G8" s="630"/>
      <c r="H8" s="630"/>
      <c r="I8" s="630"/>
      <c r="J8" s="630"/>
      <c r="K8" s="29"/>
    </row>
    <row r="9" spans="1:11" ht="31.5" customHeight="1">
      <c r="A9" s="43" t="s">
        <v>304</v>
      </c>
      <c r="B9" s="24"/>
      <c r="C9" s="629"/>
      <c r="D9" s="629"/>
      <c r="E9" s="629"/>
      <c r="F9" s="631"/>
      <c r="G9" s="631"/>
      <c r="H9" s="631"/>
      <c r="I9" s="631"/>
      <c r="J9" s="631"/>
      <c r="K9" s="29"/>
    </row>
    <row r="10" spans="1:11" ht="13.5" customHeight="1">
      <c r="A10" s="71" t="s">
        <v>6</v>
      </c>
      <c r="B10" s="118">
        <v>15</v>
      </c>
      <c r="C10" s="629"/>
      <c r="D10" s="629"/>
      <c r="E10" s="629"/>
      <c r="F10" s="631"/>
      <c r="G10" s="631"/>
      <c r="H10" s="631"/>
      <c r="I10" s="631"/>
      <c r="J10" s="631"/>
      <c r="K10" s="29"/>
    </row>
    <row r="11" spans="1:11" ht="30.75" customHeight="1">
      <c r="A11" s="49" t="s">
        <v>261</v>
      </c>
      <c r="B11" s="119">
        <v>8</v>
      </c>
      <c r="C11" s="637"/>
      <c r="D11" s="637"/>
      <c r="E11" s="637"/>
      <c r="F11" s="636"/>
      <c r="G11" s="636"/>
      <c r="H11" s="636"/>
      <c r="I11" s="636"/>
      <c r="J11" s="636"/>
      <c r="K11" s="29"/>
    </row>
    <row r="12" spans="1:11" ht="21" customHeight="1">
      <c r="A12" s="93" t="s">
        <v>19</v>
      </c>
      <c r="B12" s="23"/>
      <c r="C12" s="628">
        <v>12</v>
      </c>
      <c r="D12" s="628">
        <v>12</v>
      </c>
      <c r="E12" s="628"/>
      <c r="F12" s="628"/>
      <c r="G12" s="628"/>
      <c r="H12" s="628" t="s">
        <v>305</v>
      </c>
      <c r="I12" s="630"/>
      <c r="J12" s="630"/>
      <c r="K12" s="29"/>
    </row>
    <row r="13" spans="1:11" ht="30.75" customHeight="1">
      <c r="A13" s="71" t="s">
        <v>304</v>
      </c>
      <c r="B13" s="24"/>
      <c r="C13" s="629"/>
      <c r="D13" s="629"/>
      <c r="E13" s="629"/>
      <c r="F13" s="629"/>
      <c r="G13" s="629"/>
      <c r="H13" s="629"/>
      <c r="I13" s="631"/>
      <c r="J13" s="631"/>
      <c r="K13" s="29"/>
    </row>
    <row r="14" spans="1:11" ht="15.75" customHeight="1">
      <c r="A14" s="71" t="s">
        <v>12</v>
      </c>
      <c r="B14" s="118">
        <v>7</v>
      </c>
      <c r="C14" s="629"/>
      <c r="D14" s="629"/>
      <c r="E14" s="629"/>
      <c r="F14" s="629"/>
      <c r="G14" s="629"/>
      <c r="H14" s="629"/>
      <c r="I14" s="631"/>
      <c r="J14" s="631"/>
      <c r="K14" s="29"/>
    </row>
    <row r="15" spans="1:11" ht="33" customHeight="1">
      <c r="A15" s="96" t="s">
        <v>262</v>
      </c>
      <c r="B15" s="258"/>
      <c r="C15" s="629"/>
      <c r="D15" s="629"/>
      <c r="E15" s="629"/>
      <c r="F15" s="629"/>
      <c r="G15" s="629"/>
      <c r="H15" s="629"/>
      <c r="I15" s="631"/>
      <c r="J15" s="631"/>
      <c r="K15" s="29"/>
    </row>
    <row r="16" spans="1:11" ht="15.75">
      <c r="A16" s="71" t="s">
        <v>183</v>
      </c>
      <c r="B16" s="119">
        <v>4</v>
      </c>
      <c r="C16" s="637"/>
      <c r="D16" s="637"/>
      <c r="E16" s="637"/>
      <c r="F16" s="637"/>
      <c r="G16" s="637"/>
      <c r="H16" s="637"/>
      <c r="I16" s="636"/>
      <c r="J16" s="636"/>
      <c r="K16" s="29"/>
    </row>
    <row r="17" spans="1:11" ht="18" customHeight="1">
      <c r="A17" s="55" t="s">
        <v>17</v>
      </c>
      <c r="B17" s="536"/>
      <c r="C17" s="557"/>
      <c r="D17" s="557"/>
      <c r="E17" s="557"/>
      <c r="F17" s="565"/>
      <c r="G17" s="565"/>
      <c r="H17" s="565"/>
      <c r="I17" s="565"/>
      <c r="J17" s="565"/>
      <c r="K17" s="29"/>
    </row>
    <row r="18" spans="1:11" ht="15.75" customHeight="1">
      <c r="A18" s="73" t="s">
        <v>265</v>
      </c>
      <c r="B18" s="537"/>
      <c r="C18" s="560"/>
      <c r="D18" s="560"/>
      <c r="E18" s="560"/>
      <c r="F18" s="566"/>
      <c r="G18" s="566"/>
      <c r="H18" s="566"/>
      <c r="I18" s="566"/>
      <c r="J18" s="566"/>
      <c r="K18" s="29"/>
    </row>
    <row r="19" spans="1:11" ht="15.75">
      <c r="A19" s="73" t="s">
        <v>44</v>
      </c>
      <c r="B19" s="540">
        <v>12</v>
      </c>
      <c r="C19" s="560"/>
      <c r="D19" s="560"/>
      <c r="E19" s="560"/>
      <c r="F19" s="566"/>
      <c r="G19" s="566"/>
      <c r="H19" s="566"/>
      <c r="I19" s="566"/>
      <c r="J19" s="566"/>
      <c r="K19" s="29"/>
    </row>
    <row r="20" spans="1:11" ht="15.75">
      <c r="A20" s="95" t="s">
        <v>19</v>
      </c>
      <c r="B20" s="541"/>
      <c r="C20" s="561"/>
      <c r="D20" s="561"/>
      <c r="E20" s="561"/>
      <c r="F20" s="567"/>
      <c r="G20" s="567"/>
      <c r="H20" s="567"/>
      <c r="I20" s="567"/>
      <c r="J20" s="567"/>
      <c r="K20" s="29"/>
    </row>
    <row r="21" spans="1:11" ht="34.5" customHeight="1">
      <c r="A21" s="582" t="s">
        <v>459</v>
      </c>
      <c r="B21" s="539"/>
      <c r="C21" s="557"/>
      <c r="D21" s="557"/>
      <c r="E21" s="557"/>
      <c r="F21" s="565"/>
      <c r="G21" s="565"/>
      <c r="H21" s="565"/>
      <c r="I21" s="565"/>
      <c r="J21" s="565"/>
      <c r="K21" s="29"/>
    </row>
    <row r="22" spans="1:11" ht="18" customHeight="1">
      <c r="A22" s="228" t="s">
        <v>201</v>
      </c>
      <c r="B22" s="541">
        <v>11</v>
      </c>
      <c r="C22" s="541">
        <v>25</v>
      </c>
      <c r="D22" s="541">
        <v>25</v>
      </c>
      <c r="E22" s="541" t="s">
        <v>290</v>
      </c>
      <c r="F22" s="567"/>
      <c r="G22" s="567"/>
      <c r="H22" s="567"/>
      <c r="I22" s="567"/>
      <c r="J22" s="567"/>
      <c r="K22" s="29"/>
    </row>
    <row r="23" spans="1:11" ht="19.5" customHeight="1">
      <c r="A23" s="93" t="s">
        <v>19</v>
      </c>
      <c r="B23" s="294"/>
      <c r="C23" s="628">
        <v>28</v>
      </c>
      <c r="D23" s="628">
        <v>28</v>
      </c>
      <c r="E23" s="628" t="s">
        <v>314</v>
      </c>
      <c r="F23" s="630"/>
      <c r="G23" s="630"/>
      <c r="H23" s="630"/>
      <c r="I23" s="630"/>
      <c r="J23" s="630"/>
      <c r="K23" s="29"/>
    </row>
    <row r="24" spans="1:11" ht="30" customHeight="1">
      <c r="A24" s="96" t="s">
        <v>262</v>
      </c>
      <c r="B24" s="28"/>
      <c r="C24" s="629"/>
      <c r="D24" s="629"/>
      <c r="E24" s="629"/>
      <c r="F24" s="631"/>
      <c r="G24" s="631"/>
      <c r="H24" s="631"/>
      <c r="I24" s="631"/>
      <c r="J24" s="631"/>
      <c r="K24" s="29"/>
    </row>
    <row r="25" spans="1:11" ht="15.75">
      <c r="A25" s="96" t="s">
        <v>11</v>
      </c>
      <c r="B25" s="295">
        <v>9</v>
      </c>
      <c r="C25" s="629"/>
      <c r="D25" s="629"/>
      <c r="E25" s="629"/>
      <c r="F25" s="631"/>
      <c r="G25" s="631"/>
      <c r="H25" s="631"/>
      <c r="I25" s="631"/>
      <c r="J25" s="631"/>
      <c r="K25" s="29"/>
    </row>
    <row r="26" spans="1:11" ht="48" customHeight="1">
      <c r="A26" s="43" t="s">
        <v>9</v>
      </c>
      <c r="B26" s="295"/>
      <c r="C26" s="629"/>
      <c r="D26" s="629"/>
      <c r="E26" s="629"/>
      <c r="F26" s="631"/>
      <c r="G26" s="631"/>
      <c r="H26" s="631"/>
      <c r="I26" s="631"/>
      <c r="J26" s="631"/>
      <c r="K26" s="29"/>
    </row>
    <row r="27" spans="1:11" ht="30.75" customHeight="1">
      <c r="A27" s="48" t="s">
        <v>37</v>
      </c>
      <c r="B27" s="295">
        <v>9</v>
      </c>
      <c r="C27" s="629"/>
      <c r="D27" s="629"/>
      <c r="E27" s="629"/>
      <c r="F27" s="631"/>
      <c r="G27" s="631"/>
      <c r="H27" s="631"/>
      <c r="I27" s="631"/>
      <c r="J27" s="631"/>
      <c r="K27" s="29"/>
    </row>
    <row r="28" spans="1:11" ht="32.25" customHeight="1">
      <c r="A28" s="94" t="s">
        <v>7</v>
      </c>
      <c r="B28" s="295"/>
      <c r="C28" s="629"/>
      <c r="D28" s="629"/>
      <c r="E28" s="629"/>
      <c r="F28" s="631"/>
      <c r="G28" s="631"/>
      <c r="H28" s="631"/>
      <c r="I28" s="631"/>
      <c r="J28" s="631"/>
      <c r="K28" s="29"/>
    </row>
    <row r="29" spans="1:11" ht="33" customHeight="1">
      <c r="A29" s="94" t="s">
        <v>210</v>
      </c>
      <c r="B29" s="295">
        <v>8</v>
      </c>
      <c r="C29" s="629"/>
      <c r="D29" s="629"/>
      <c r="E29" s="629"/>
      <c r="F29" s="631"/>
      <c r="G29" s="631"/>
      <c r="H29" s="631"/>
      <c r="I29" s="631"/>
      <c r="J29" s="631"/>
      <c r="K29" s="29"/>
    </row>
    <row r="30" spans="1:11" ht="21" customHeight="1">
      <c r="A30" s="64" t="s">
        <v>17</v>
      </c>
      <c r="B30" s="459"/>
      <c r="C30" s="448"/>
      <c r="D30" s="448"/>
      <c r="E30" s="448"/>
      <c r="F30" s="446"/>
      <c r="G30" s="446"/>
      <c r="H30" s="446"/>
      <c r="I30" s="446"/>
      <c r="J30" s="446"/>
      <c r="K30" s="29"/>
    </row>
    <row r="31" spans="1:11" ht="33" customHeight="1">
      <c r="A31" s="94" t="s">
        <v>455</v>
      </c>
      <c r="B31" s="460"/>
      <c r="C31" s="449"/>
      <c r="D31" s="449"/>
      <c r="E31" s="449"/>
      <c r="F31" s="447"/>
      <c r="G31" s="447"/>
      <c r="H31" s="447"/>
      <c r="I31" s="447"/>
      <c r="J31" s="447"/>
      <c r="K31" s="29"/>
    </row>
    <row r="32" spans="1:11" ht="18" customHeight="1">
      <c r="A32" s="94" t="s">
        <v>456</v>
      </c>
      <c r="B32" s="460">
        <v>10</v>
      </c>
      <c r="C32" s="449"/>
      <c r="D32" s="449"/>
      <c r="E32" s="449"/>
      <c r="F32" s="447"/>
      <c r="G32" s="447"/>
      <c r="H32" s="447"/>
      <c r="I32" s="447"/>
      <c r="J32" s="447"/>
      <c r="K32" s="29"/>
    </row>
    <row r="33" spans="1:11" ht="33" customHeight="1">
      <c r="A33" s="94" t="s">
        <v>457</v>
      </c>
      <c r="B33" s="460">
        <v>10</v>
      </c>
      <c r="C33" s="449"/>
      <c r="D33" s="449"/>
      <c r="E33" s="449"/>
      <c r="F33" s="447"/>
      <c r="G33" s="447"/>
      <c r="H33" s="447"/>
      <c r="I33" s="447"/>
      <c r="J33" s="447"/>
      <c r="K33" s="29"/>
    </row>
    <row r="34" spans="1:11" ht="18" customHeight="1">
      <c r="A34" s="228" t="s">
        <v>458</v>
      </c>
      <c r="B34" s="465">
        <v>2</v>
      </c>
      <c r="C34" s="454">
        <v>25</v>
      </c>
      <c r="D34" s="454">
        <v>25</v>
      </c>
      <c r="E34" s="454" t="s">
        <v>290</v>
      </c>
      <c r="F34" s="453"/>
      <c r="G34" s="453"/>
      <c r="H34" s="453"/>
      <c r="I34" s="453"/>
      <c r="J34" s="453"/>
      <c r="K34" s="29"/>
    </row>
    <row r="35" spans="1:11" ht="18.75" customHeight="1">
      <c r="A35" s="93" t="s">
        <v>19</v>
      </c>
      <c r="B35" s="543"/>
      <c r="C35" s="55"/>
      <c r="D35" s="557"/>
      <c r="E35" s="557"/>
      <c r="F35" s="565"/>
      <c r="G35" s="565"/>
      <c r="H35" s="565"/>
      <c r="I35" s="565"/>
      <c r="J35" s="565"/>
      <c r="K35" s="29"/>
    </row>
    <row r="36" spans="1:11" ht="31.5">
      <c r="A36" s="73" t="s">
        <v>306</v>
      </c>
      <c r="B36" s="544"/>
      <c r="C36" s="48"/>
      <c r="D36" s="560"/>
      <c r="E36" s="560"/>
      <c r="F36" s="566"/>
      <c r="G36" s="566"/>
      <c r="H36" s="566"/>
      <c r="I36" s="566"/>
      <c r="J36" s="566"/>
      <c r="K36" s="29"/>
    </row>
    <row r="37" spans="1:11" ht="17.25" customHeight="1">
      <c r="A37" s="73" t="s">
        <v>10</v>
      </c>
      <c r="B37" s="534">
        <v>13</v>
      </c>
      <c r="C37" s="48"/>
      <c r="D37" s="560"/>
      <c r="E37" s="560"/>
      <c r="F37" s="566"/>
      <c r="G37" s="566"/>
      <c r="H37" s="566"/>
      <c r="I37" s="566"/>
      <c r="J37" s="566"/>
      <c r="K37" s="29"/>
    </row>
    <row r="38" spans="1:11" ht="18" customHeight="1">
      <c r="A38" s="43" t="s">
        <v>17</v>
      </c>
      <c r="B38" s="534"/>
      <c r="C38" s="48"/>
      <c r="D38" s="560"/>
      <c r="E38" s="560"/>
      <c r="F38" s="566"/>
      <c r="G38" s="566"/>
      <c r="H38" s="566"/>
      <c r="I38" s="566"/>
      <c r="J38" s="566"/>
      <c r="K38" s="29"/>
    </row>
    <row r="39" spans="1:11" ht="33" customHeight="1">
      <c r="A39" s="65" t="s">
        <v>30</v>
      </c>
      <c r="B39" s="535"/>
      <c r="C39" s="49"/>
      <c r="D39" s="561"/>
      <c r="E39" s="561"/>
      <c r="F39" s="567"/>
      <c r="G39" s="567"/>
      <c r="H39" s="567"/>
      <c r="I39" s="567"/>
      <c r="J39" s="567"/>
      <c r="K39" s="29"/>
    </row>
    <row r="40" spans="1:11" ht="36.75" customHeight="1">
      <c r="A40" s="64" t="s">
        <v>115</v>
      </c>
      <c r="B40" s="533">
        <v>9</v>
      </c>
      <c r="C40" s="55"/>
      <c r="D40" s="557"/>
      <c r="E40" s="557"/>
      <c r="F40" s="565"/>
      <c r="G40" s="565"/>
      <c r="H40" s="565"/>
      <c r="I40" s="565"/>
      <c r="J40" s="565"/>
      <c r="K40" s="29"/>
    </row>
    <row r="41" spans="1:11" ht="32.25" customHeight="1">
      <c r="A41" s="94" t="s">
        <v>7</v>
      </c>
      <c r="B41" s="534"/>
      <c r="C41" s="48"/>
      <c r="D41" s="560"/>
      <c r="E41" s="560"/>
      <c r="F41" s="566"/>
      <c r="G41" s="566"/>
      <c r="H41" s="566"/>
      <c r="I41" s="566"/>
      <c r="J41" s="566"/>
      <c r="K41" s="29"/>
    </row>
    <row r="42" spans="1:11" ht="33" customHeight="1">
      <c r="A42" s="228" t="s">
        <v>210</v>
      </c>
      <c r="B42" s="535">
        <v>4</v>
      </c>
      <c r="C42" s="535">
        <v>28</v>
      </c>
      <c r="D42" s="541">
        <v>28</v>
      </c>
      <c r="E42" s="541" t="s">
        <v>314</v>
      </c>
      <c r="F42" s="567"/>
      <c r="G42" s="567"/>
      <c r="H42" s="567"/>
      <c r="I42" s="567"/>
      <c r="J42" s="567"/>
      <c r="K42" s="29"/>
    </row>
    <row r="43" spans="1:11" ht="20.25" customHeight="1">
      <c r="A43" s="55" t="s">
        <v>43</v>
      </c>
      <c r="B43" s="28"/>
      <c r="C43" s="632">
        <v>25</v>
      </c>
      <c r="D43" s="628">
        <v>25</v>
      </c>
      <c r="E43" s="628"/>
      <c r="F43" s="89"/>
      <c r="G43" s="628" t="s">
        <v>280</v>
      </c>
      <c r="H43" s="89"/>
      <c r="I43" s="89"/>
      <c r="J43" s="89"/>
      <c r="K43" s="29"/>
    </row>
    <row r="44" spans="1:11" ht="31.5" customHeight="1">
      <c r="A44" s="48" t="s">
        <v>259</v>
      </c>
      <c r="B44" s="28"/>
      <c r="C44" s="626"/>
      <c r="D44" s="629"/>
      <c r="E44" s="629"/>
      <c r="F44" s="89"/>
      <c r="G44" s="629"/>
      <c r="H44" s="89"/>
      <c r="I44" s="89"/>
      <c r="J44" s="89"/>
      <c r="K44" s="29"/>
    </row>
    <row r="45" spans="1:11" ht="17.25" customHeight="1">
      <c r="A45" s="48" t="s">
        <v>15</v>
      </c>
      <c r="B45" s="315">
        <v>18</v>
      </c>
      <c r="C45" s="626"/>
      <c r="D45" s="629"/>
      <c r="E45" s="629"/>
      <c r="F45" s="89"/>
      <c r="G45" s="629"/>
      <c r="H45" s="89"/>
      <c r="I45" s="89"/>
      <c r="J45" s="89"/>
      <c r="K45" s="29"/>
    </row>
    <row r="46" spans="1:11" ht="66.75" customHeight="1">
      <c r="A46" s="48" t="s">
        <v>200</v>
      </c>
      <c r="B46" s="244"/>
      <c r="C46" s="626"/>
      <c r="D46" s="629"/>
      <c r="E46" s="629"/>
      <c r="F46" s="89"/>
      <c r="G46" s="629"/>
      <c r="H46" s="89"/>
      <c r="I46" s="89"/>
      <c r="J46" s="89"/>
      <c r="K46" s="29"/>
    </row>
    <row r="47" spans="1:11" ht="18" customHeight="1">
      <c r="A47" s="48" t="s">
        <v>251</v>
      </c>
      <c r="B47" s="244"/>
      <c r="C47" s="626"/>
      <c r="D47" s="629"/>
      <c r="E47" s="629"/>
      <c r="F47" s="89"/>
      <c r="G47" s="629"/>
      <c r="H47" s="89"/>
      <c r="I47" s="89"/>
      <c r="J47" s="89"/>
      <c r="K47" s="29"/>
    </row>
    <row r="48" spans="1:11" ht="18" customHeight="1">
      <c r="A48" s="49" t="s">
        <v>252</v>
      </c>
      <c r="B48" s="244">
        <v>5</v>
      </c>
      <c r="C48" s="626"/>
      <c r="D48" s="629"/>
      <c r="E48" s="629"/>
      <c r="F48" s="89"/>
      <c r="G48" s="629"/>
      <c r="H48" s="89"/>
      <c r="I48" s="89"/>
      <c r="J48" s="89"/>
      <c r="K48" s="29"/>
    </row>
    <row r="49" spans="1:11" ht="20.25" customHeight="1">
      <c r="A49" s="71" t="s">
        <v>19</v>
      </c>
      <c r="B49" s="31"/>
      <c r="C49" s="628">
        <v>25</v>
      </c>
      <c r="D49" s="628">
        <v>25</v>
      </c>
      <c r="E49" s="628"/>
      <c r="F49" s="628"/>
      <c r="G49" s="628" t="s">
        <v>280</v>
      </c>
      <c r="H49" s="630"/>
      <c r="I49" s="630"/>
      <c r="J49" s="630"/>
      <c r="K49" s="29"/>
    </row>
    <row r="50" spans="1:11" ht="35.25" customHeight="1">
      <c r="A50" s="73" t="s">
        <v>306</v>
      </c>
      <c r="B50" s="24"/>
      <c r="C50" s="629"/>
      <c r="D50" s="629"/>
      <c r="E50" s="629"/>
      <c r="F50" s="629"/>
      <c r="G50" s="629"/>
      <c r="H50" s="631"/>
      <c r="I50" s="631"/>
      <c r="J50" s="631"/>
      <c r="K50" s="29"/>
    </row>
    <row r="51" spans="1:11" ht="18" customHeight="1">
      <c r="A51" s="73" t="s">
        <v>10</v>
      </c>
      <c r="B51" s="136">
        <v>15</v>
      </c>
      <c r="C51" s="629"/>
      <c r="D51" s="629"/>
      <c r="E51" s="629"/>
      <c r="F51" s="629"/>
      <c r="G51" s="629"/>
      <c r="H51" s="631"/>
      <c r="I51" s="631"/>
      <c r="J51" s="631"/>
      <c r="K51" s="29"/>
    </row>
    <row r="52" spans="1:11" ht="19.5" customHeight="1">
      <c r="A52" s="43" t="s">
        <v>17</v>
      </c>
      <c r="B52" s="136"/>
      <c r="C52" s="629"/>
      <c r="D52" s="629"/>
      <c r="E52" s="629"/>
      <c r="F52" s="629"/>
      <c r="G52" s="629"/>
      <c r="H52" s="631"/>
      <c r="I52" s="631"/>
      <c r="J52" s="631"/>
      <c r="K52" s="29"/>
    </row>
    <row r="53" spans="1:11" ht="14.25" customHeight="1">
      <c r="A53" s="43" t="s">
        <v>106</v>
      </c>
      <c r="B53" s="258"/>
      <c r="C53" s="629"/>
      <c r="D53" s="629"/>
      <c r="E53" s="629"/>
      <c r="F53" s="629"/>
      <c r="G53" s="629"/>
      <c r="H53" s="631"/>
      <c r="I53" s="631"/>
      <c r="J53" s="631"/>
      <c r="K53" s="29"/>
    </row>
    <row r="54" spans="1:11" ht="33" customHeight="1">
      <c r="A54" s="69" t="s">
        <v>195</v>
      </c>
      <c r="B54" s="137">
        <v>7</v>
      </c>
      <c r="C54" s="637"/>
      <c r="D54" s="637"/>
      <c r="E54" s="637"/>
      <c r="F54" s="637"/>
      <c r="G54" s="637"/>
      <c r="H54" s="636"/>
      <c r="I54" s="636"/>
      <c r="J54" s="636"/>
      <c r="K54" s="29"/>
    </row>
    <row r="55" spans="1:11" ht="31.5">
      <c r="A55" s="55" t="s">
        <v>193</v>
      </c>
      <c r="B55" s="198"/>
      <c r="C55" s="628">
        <v>15</v>
      </c>
      <c r="D55" s="195"/>
      <c r="E55" s="195"/>
      <c r="F55" s="195"/>
      <c r="G55" s="195"/>
      <c r="H55" s="198"/>
      <c r="I55" s="632">
        <v>15</v>
      </c>
      <c r="J55" s="198"/>
      <c r="K55" s="29"/>
    </row>
    <row r="56" spans="1:11" ht="15.75">
      <c r="A56" s="48" t="s">
        <v>307</v>
      </c>
      <c r="B56" s="199"/>
      <c r="C56" s="629"/>
      <c r="D56" s="196"/>
      <c r="E56" s="196"/>
      <c r="F56" s="196"/>
      <c r="G56" s="196"/>
      <c r="H56" s="199"/>
      <c r="I56" s="626"/>
      <c r="J56" s="199"/>
      <c r="K56" s="29"/>
    </row>
    <row r="57" spans="1:11" ht="15.75">
      <c r="A57" s="48" t="s">
        <v>199</v>
      </c>
      <c r="B57" s="200"/>
      <c r="C57" s="637"/>
      <c r="D57" s="197"/>
      <c r="E57" s="197"/>
      <c r="F57" s="197"/>
      <c r="G57" s="197"/>
      <c r="H57" s="200"/>
      <c r="I57" s="627"/>
      <c r="J57" s="200"/>
      <c r="K57" s="29"/>
    </row>
    <row r="58" spans="1:11" ht="15.75">
      <c r="A58" s="93" t="s">
        <v>19</v>
      </c>
      <c r="B58" s="536"/>
      <c r="C58" s="557"/>
      <c r="D58" s="557"/>
      <c r="E58" s="557"/>
      <c r="F58" s="557"/>
      <c r="G58" s="557"/>
      <c r="H58" s="557"/>
      <c r="I58" s="55"/>
      <c r="J58" s="565"/>
      <c r="K58" s="29"/>
    </row>
    <row r="59" spans="1:11" ht="31.5" customHeight="1">
      <c r="A59" s="65" t="s">
        <v>304</v>
      </c>
      <c r="B59" s="538"/>
      <c r="C59" s="577"/>
      <c r="D59" s="561"/>
      <c r="E59" s="561"/>
      <c r="F59" s="561"/>
      <c r="G59" s="561"/>
      <c r="H59" s="561"/>
      <c r="I59" s="49"/>
      <c r="J59" s="567"/>
      <c r="K59" s="29"/>
    </row>
    <row r="60" spans="1:11" ht="15.75">
      <c r="A60" s="581" t="s">
        <v>6</v>
      </c>
      <c r="B60" s="553"/>
      <c r="C60" s="279">
        <v>15</v>
      </c>
      <c r="D60" s="279"/>
      <c r="E60" s="279"/>
      <c r="F60" s="279"/>
      <c r="G60" s="279"/>
      <c r="H60" s="279"/>
      <c r="I60" s="9">
        <v>15</v>
      </c>
      <c r="J60" s="553"/>
      <c r="K60" s="29"/>
    </row>
    <row r="61" spans="1:11" ht="15.75">
      <c r="A61" s="47" t="s">
        <v>116</v>
      </c>
      <c r="B61" s="186">
        <f>SUM(B8:B60)</f>
        <v>176</v>
      </c>
      <c r="C61" s="74">
        <f>SUM(C8:C60)</f>
        <v>223</v>
      </c>
      <c r="D61" s="74">
        <f t="shared" ref="D61" si="0">SUM(D8:D60)</f>
        <v>193</v>
      </c>
      <c r="E61" s="74">
        <v>131</v>
      </c>
      <c r="F61" s="74"/>
      <c r="G61" s="74">
        <v>50</v>
      </c>
      <c r="H61" s="74">
        <v>12</v>
      </c>
      <c r="I61" s="74">
        <v>30</v>
      </c>
      <c r="J61" s="32"/>
      <c r="K61" s="29"/>
    </row>
    <row r="62" spans="1:1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>
      <c r="B63" s="1"/>
    </row>
    <row r="65" spans="1:7" ht="19.5">
      <c r="A65" s="7"/>
      <c r="B65" s="7"/>
    </row>
    <row r="66" spans="1:7" ht="19.5">
      <c r="A66" s="7"/>
      <c r="B66" s="7"/>
      <c r="G66" s="7"/>
    </row>
    <row r="67" spans="1:7" ht="19.5">
      <c r="A67" s="8"/>
      <c r="B67" s="7"/>
    </row>
    <row r="68" spans="1:7" ht="19.5">
      <c r="A68" s="7"/>
      <c r="B68" s="7"/>
    </row>
    <row r="69" spans="1:7" ht="19.5">
      <c r="A69" s="7"/>
      <c r="B69" s="7"/>
    </row>
    <row r="70" spans="1:7" ht="19.5">
      <c r="A70" s="7"/>
      <c r="B70" s="7"/>
    </row>
    <row r="71" spans="1:7" ht="19.5">
      <c r="A71" s="7"/>
      <c r="B71" s="7"/>
    </row>
    <row r="72" spans="1:7" ht="19.5">
      <c r="A72" s="8"/>
      <c r="B72" s="7"/>
    </row>
    <row r="73" spans="1:7" ht="19.5">
      <c r="A73" s="7"/>
      <c r="B73" s="7"/>
    </row>
  </sheetData>
  <mergeCells count="50">
    <mergeCell ref="C55:C57"/>
    <mergeCell ref="I55:I57"/>
    <mergeCell ref="C49:C54"/>
    <mergeCell ref="C43:C48"/>
    <mergeCell ref="D43:D48"/>
    <mergeCell ref="E43:E48"/>
    <mergeCell ref="D49:D54"/>
    <mergeCell ref="G43:G48"/>
    <mergeCell ref="A6:J6"/>
    <mergeCell ref="A7:J7"/>
    <mergeCell ref="E49:E54"/>
    <mergeCell ref="F49:F54"/>
    <mergeCell ref="G49:G54"/>
    <mergeCell ref="I49:I54"/>
    <mergeCell ref="J49:J54"/>
    <mergeCell ref="H49:H54"/>
    <mergeCell ref="H23:H29"/>
    <mergeCell ref="I23:I29"/>
    <mergeCell ref="J23:J29"/>
    <mergeCell ref="C23:C29"/>
    <mergeCell ref="D23:D29"/>
    <mergeCell ref="E23:E29"/>
    <mergeCell ref="F23:F29"/>
    <mergeCell ref="G23:G29"/>
    <mergeCell ref="G12:G16"/>
    <mergeCell ref="H12:H16"/>
    <mergeCell ref="I12:I16"/>
    <mergeCell ref="J12:J16"/>
    <mergeCell ref="C12:C16"/>
    <mergeCell ref="D12:D16"/>
    <mergeCell ref="E12:E16"/>
    <mergeCell ref="F12:F16"/>
    <mergeCell ref="G8:G11"/>
    <mergeCell ref="H8:H11"/>
    <mergeCell ref="I8:I11"/>
    <mergeCell ref="J8:J11"/>
    <mergeCell ref="C8:C11"/>
    <mergeCell ref="D8:D11"/>
    <mergeCell ref="E8:E11"/>
    <mergeCell ref="F8:F11"/>
    <mergeCell ref="J3:J5"/>
    <mergeCell ref="D4:D5"/>
    <mergeCell ref="E4:H4"/>
    <mergeCell ref="A1:A5"/>
    <mergeCell ref="B1:B5"/>
    <mergeCell ref="C1:J1"/>
    <mergeCell ref="C2:C5"/>
    <mergeCell ref="D2:J2"/>
    <mergeCell ref="D3:H3"/>
    <mergeCell ref="I3:I5"/>
  </mergeCells>
  <phoneticPr fontId="3" type="noConversion"/>
  <pageMargins left="0.78740157480314965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8">
    <tabColor theme="4"/>
  </sheetPr>
  <dimension ref="A1:J38"/>
  <sheetViews>
    <sheetView view="pageLayout" topLeftCell="A25" zoomScale="83" zoomScalePageLayoutView="83" workbookViewId="0">
      <selection activeCell="F41" sqref="F41"/>
    </sheetView>
  </sheetViews>
  <sheetFormatPr defaultRowHeight="12.75"/>
  <cols>
    <col min="1" max="1" width="43.28515625" customWidth="1"/>
    <col min="2" max="2" width="16.7109375" customWidth="1"/>
    <col min="3" max="3" width="6.5703125" customWidth="1"/>
    <col min="4" max="4" width="6.85546875" customWidth="1"/>
    <col min="5" max="5" width="11" customWidth="1"/>
    <col min="6" max="6" width="11.5703125" customWidth="1"/>
    <col min="7" max="7" width="12.28515625" style="1" customWidth="1"/>
    <col min="8" max="8" width="11.140625" style="1" customWidth="1"/>
    <col min="10" max="10" width="7.42578125" customWidth="1"/>
  </cols>
  <sheetData>
    <row r="1" spans="1:10" ht="15.75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5.75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5.75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5.75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3.75" customHeight="1">
      <c r="A5" s="618"/>
      <c r="B5" s="618"/>
      <c r="C5" s="618"/>
      <c r="D5" s="618"/>
      <c r="E5" s="2" t="s">
        <v>101</v>
      </c>
      <c r="F5" s="2" t="s">
        <v>97</v>
      </c>
      <c r="G5" s="318" t="s">
        <v>100</v>
      </c>
      <c r="H5" s="318" t="s">
        <v>102</v>
      </c>
      <c r="I5" s="618"/>
      <c r="J5" s="618"/>
    </row>
    <row r="6" spans="1:10" ht="24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21.75" customHeight="1">
      <c r="A7" s="633" t="s">
        <v>227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31.5">
      <c r="A8" s="42" t="s">
        <v>21</v>
      </c>
      <c r="B8" s="108"/>
      <c r="C8" s="628">
        <v>58</v>
      </c>
      <c r="D8" s="628">
        <v>58</v>
      </c>
      <c r="E8" s="628"/>
      <c r="F8" s="628"/>
      <c r="G8" s="632" t="s">
        <v>387</v>
      </c>
      <c r="H8" s="632"/>
      <c r="I8" s="630"/>
      <c r="J8" s="630"/>
    </row>
    <row r="9" spans="1:10" ht="31.5">
      <c r="A9" s="48" t="s">
        <v>13</v>
      </c>
      <c r="B9" s="109"/>
      <c r="C9" s="629"/>
      <c r="D9" s="629"/>
      <c r="E9" s="629"/>
      <c r="F9" s="629"/>
      <c r="G9" s="626"/>
      <c r="H9" s="626"/>
      <c r="I9" s="631"/>
      <c r="J9" s="631"/>
    </row>
    <row r="10" spans="1:10" ht="15.75">
      <c r="A10" s="48" t="s">
        <v>14</v>
      </c>
      <c r="B10" s="127">
        <v>45</v>
      </c>
      <c r="C10" s="629"/>
      <c r="D10" s="629"/>
      <c r="E10" s="629"/>
      <c r="F10" s="629"/>
      <c r="G10" s="626"/>
      <c r="H10" s="626"/>
      <c r="I10" s="631"/>
      <c r="J10" s="631"/>
    </row>
    <row r="11" spans="1:10" ht="31.5">
      <c r="A11" s="42" t="s">
        <v>21</v>
      </c>
      <c r="B11" s="354"/>
      <c r="C11" s="628">
        <v>29</v>
      </c>
      <c r="D11" s="628">
        <v>29</v>
      </c>
      <c r="E11" s="628"/>
      <c r="F11" s="628"/>
      <c r="G11" s="632" t="s">
        <v>279</v>
      </c>
      <c r="H11" s="632"/>
      <c r="I11" s="630"/>
      <c r="J11" s="630"/>
    </row>
    <row r="12" spans="1:10" ht="31.5">
      <c r="A12" s="48" t="s">
        <v>263</v>
      </c>
      <c r="B12" s="355"/>
      <c r="C12" s="629"/>
      <c r="D12" s="629"/>
      <c r="E12" s="629"/>
      <c r="F12" s="629"/>
      <c r="G12" s="626"/>
      <c r="H12" s="626"/>
      <c r="I12" s="631"/>
      <c r="J12" s="631"/>
    </row>
    <row r="13" spans="1:10" ht="15.75">
      <c r="A13" s="48" t="s">
        <v>14</v>
      </c>
      <c r="B13" s="358">
        <v>10</v>
      </c>
      <c r="C13" s="629"/>
      <c r="D13" s="629"/>
      <c r="E13" s="629"/>
      <c r="F13" s="629"/>
      <c r="G13" s="626"/>
      <c r="H13" s="626"/>
      <c r="I13" s="631"/>
      <c r="J13" s="631"/>
    </row>
    <row r="14" spans="1:10" ht="15.75">
      <c r="A14" s="48" t="s">
        <v>388</v>
      </c>
      <c r="B14" s="358">
        <v>14</v>
      </c>
      <c r="C14" s="637"/>
      <c r="D14" s="637"/>
      <c r="E14" s="637"/>
      <c r="F14" s="637"/>
      <c r="G14" s="627"/>
      <c r="H14" s="627"/>
      <c r="I14" s="636"/>
      <c r="J14" s="636"/>
    </row>
    <row r="15" spans="1:10" ht="31.5">
      <c r="A15" s="42" t="s">
        <v>21</v>
      </c>
      <c r="B15" s="108"/>
      <c r="C15" s="628">
        <v>26</v>
      </c>
      <c r="D15" s="628">
        <v>26</v>
      </c>
      <c r="E15" s="628"/>
      <c r="F15" s="628"/>
      <c r="G15" s="632" t="s">
        <v>298</v>
      </c>
      <c r="H15" s="632"/>
      <c r="I15" s="630"/>
      <c r="J15" s="630"/>
    </row>
    <row r="16" spans="1:10" ht="28.5" customHeight="1">
      <c r="A16" s="48" t="s">
        <v>263</v>
      </c>
      <c r="B16" s="109"/>
      <c r="C16" s="629"/>
      <c r="D16" s="629"/>
      <c r="E16" s="629"/>
      <c r="F16" s="629"/>
      <c r="G16" s="626"/>
      <c r="H16" s="626"/>
      <c r="I16" s="631"/>
      <c r="J16" s="631"/>
    </row>
    <row r="17" spans="1:10" ht="15.75">
      <c r="A17" s="48" t="s">
        <v>16</v>
      </c>
      <c r="B17" s="127">
        <v>14</v>
      </c>
      <c r="C17" s="629"/>
      <c r="D17" s="629"/>
      <c r="E17" s="629"/>
      <c r="F17" s="629"/>
      <c r="G17" s="626"/>
      <c r="H17" s="626"/>
      <c r="I17" s="631"/>
      <c r="J17" s="631"/>
    </row>
    <row r="18" spans="1:10" ht="15.75">
      <c r="A18" s="48" t="s">
        <v>389</v>
      </c>
      <c r="B18" s="127">
        <v>10</v>
      </c>
      <c r="C18" s="637"/>
      <c r="D18" s="637"/>
      <c r="E18" s="637"/>
      <c r="F18" s="637"/>
      <c r="G18" s="627"/>
      <c r="H18" s="627"/>
      <c r="I18" s="636"/>
      <c r="J18" s="636"/>
    </row>
    <row r="19" spans="1:10" ht="31.5">
      <c r="A19" s="383" t="s">
        <v>21</v>
      </c>
      <c r="B19" s="347"/>
      <c r="C19" s="257"/>
      <c r="D19" s="257"/>
      <c r="E19" s="257"/>
      <c r="F19" s="573"/>
      <c r="G19" s="257"/>
      <c r="H19" s="257"/>
      <c r="I19" s="571"/>
      <c r="J19" s="571"/>
    </row>
    <row r="20" spans="1:10" ht="31.5">
      <c r="A20" s="55" t="s">
        <v>263</v>
      </c>
      <c r="B20" s="543"/>
      <c r="C20" s="578"/>
      <c r="D20" s="578"/>
      <c r="E20" s="578"/>
      <c r="F20" s="578"/>
      <c r="G20" s="578"/>
      <c r="H20" s="578"/>
      <c r="I20" s="578"/>
      <c r="J20" s="578"/>
    </row>
    <row r="21" spans="1:10" ht="15.75">
      <c r="A21" s="48" t="s">
        <v>14</v>
      </c>
      <c r="B21" s="194">
        <v>8</v>
      </c>
      <c r="C21" s="576"/>
      <c r="D21" s="576"/>
      <c r="E21" s="576"/>
      <c r="F21" s="576"/>
      <c r="G21" s="576"/>
      <c r="H21" s="576"/>
      <c r="I21" s="576"/>
      <c r="J21" s="576"/>
    </row>
    <row r="22" spans="1:10" ht="15.75">
      <c r="A22" s="48" t="s">
        <v>17</v>
      </c>
      <c r="B22" s="194"/>
      <c r="C22" s="576"/>
      <c r="D22" s="576"/>
      <c r="E22" s="576"/>
      <c r="F22" s="576"/>
      <c r="G22" s="576"/>
      <c r="H22" s="576"/>
      <c r="I22" s="576"/>
      <c r="J22" s="576"/>
    </row>
    <row r="23" spans="1:10" ht="31.5">
      <c r="A23" s="43" t="s">
        <v>119</v>
      </c>
      <c r="B23" s="194"/>
      <c r="C23" s="576"/>
      <c r="D23" s="576"/>
      <c r="E23" s="576"/>
      <c r="F23" s="576"/>
      <c r="G23" s="626" t="s">
        <v>494</v>
      </c>
      <c r="H23" s="560"/>
      <c r="I23" s="576"/>
      <c r="J23" s="576"/>
    </row>
    <row r="24" spans="1:10" ht="15.75">
      <c r="A24" s="44" t="s">
        <v>282</v>
      </c>
      <c r="B24" s="603">
        <v>42</v>
      </c>
      <c r="C24" s="600">
        <v>56</v>
      </c>
      <c r="D24" s="600">
        <v>56</v>
      </c>
      <c r="E24" s="600"/>
      <c r="F24" s="576"/>
      <c r="G24" s="626"/>
      <c r="H24" s="560"/>
      <c r="I24" s="576"/>
      <c r="J24" s="576"/>
    </row>
    <row r="25" spans="1:10" ht="15.75">
      <c r="A25" s="615" t="s">
        <v>17</v>
      </c>
      <c r="B25" s="602"/>
      <c r="C25" s="280"/>
      <c r="D25" s="605"/>
      <c r="E25" s="599"/>
      <c r="F25" s="613"/>
      <c r="G25" s="580"/>
      <c r="H25" s="592"/>
      <c r="I25" s="578"/>
      <c r="J25" s="613"/>
    </row>
    <row r="26" spans="1:10" ht="31.5">
      <c r="A26" s="51" t="s">
        <v>259</v>
      </c>
      <c r="B26" s="603"/>
      <c r="C26" s="122"/>
      <c r="D26" s="606"/>
      <c r="E26" s="600"/>
      <c r="F26" s="612"/>
      <c r="G26" s="179"/>
      <c r="H26" s="614"/>
      <c r="I26" s="576"/>
      <c r="J26" s="612"/>
    </row>
    <row r="27" spans="1:10" ht="15.75">
      <c r="A27" s="51" t="s">
        <v>15</v>
      </c>
      <c r="B27" s="603">
        <v>14</v>
      </c>
      <c r="C27" s="122"/>
      <c r="D27" s="606"/>
      <c r="E27" s="600"/>
      <c r="F27" s="612"/>
      <c r="G27" s="179"/>
      <c r="H27" s="614"/>
      <c r="I27" s="576"/>
      <c r="J27" s="612"/>
    </row>
    <row r="28" spans="1:10" ht="15.75">
      <c r="A28" s="395" t="s">
        <v>270</v>
      </c>
      <c r="B28" s="604">
        <v>10</v>
      </c>
      <c r="C28" s="123">
        <v>25</v>
      </c>
      <c r="D28" s="607">
        <v>25</v>
      </c>
      <c r="E28" s="601"/>
      <c r="F28" s="610"/>
      <c r="G28" s="430" t="s">
        <v>280</v>
      </c>
      <c r="H28" s="611"/>
      <c r="I28" s="577"/>
      <c r="J28" s="610"/>
    </row>
    <row r="29" spans="1:10" ht="15.75">
      <c r="A29" s="651" t="s">
        <v>188</v>
      </c>
      <c r="B29" s="652"/>
      <c r="C29" s="652"/>
      <c r="D29" s="652"/>
      <c r="E29" s="652"/>
      <c r="F29" s="652"/>
      <c r="G29" s="652"/>
      <c r="H29" s="652"/>
      <c r="I29" s="652"/>
      <c r="J29" s="653"/>
    </row>
    <row r="30" spans="1:10" ht="32.25" customHeight="1">
      <c r="A30" s="46" t="s">
        <v>21</v>
      </c>
      <c r="B30" s="628">
        <v>25</v>
      </c>
      <c r="C30" s="654">
        <v>25</v>
      </c>
      <c r="D30" s="654">
        <v>25</v>
      </c>
      <c r="E30" s="654"/>
      <c r="F30" s="654"/>
      <c r="G30" s="657" t="s">
        <v>280</v>
      </c>
      <c r="H30" s="632"/>
      <c r="I30" s="628"/>
      <c r="J30" s="628"/>
    </row>
    <row r="31" spans="1:10" ht="30.75" customHeight="1">
      <c r="A31" s="48" t="s">
        <v>263</v>
      </c>
      <c r="B31" s="629"/>
      <c r="C31" s="655"/>
      <c r="D31" s="655"/>
      <c r="E31" s="655"/>
      <c r="F31" s="655"/>
      <c r="G31" s="658"/>
      <c r="H31" s="626"/>
      <c r="I31" s="629"/>
      <c r="J31" s="629"/>
    </row>
    <row r="32" spans="1:10" ht="16.5" customHeight="1">
      <c r="A32" s="49" t="s">
        <v>14</v>
      </c>
      <c r="B32" s="637"/>
      <c r="C32" s="656"/>
      <c r="D32" s="656"/>
      <c r="E32" s="656"/>
      <c r="F32" s="656"/>
      <c r="G32" s="659"/>
      <c r="H32" s="627"/>
      <c r="I32" s="637"/>
      <c r="J32" s="637"/>
    </row>
    <row r="33" spans="1:10" ht="15.75">
      <c r="A33" s="50" t="s">
        <v>17</v>
      </c>
      <c r="B33" s="126"/>
      <c r="C33" s="628">
        <v>50</v>
      </c>
      <c r="D33" s="628">
        <v>50</v>
      </c>
      <c r="E33" s="628"/>
      <c r="F33" s="628"/>
      <c r="G33" s="632" t="s">
        <v>281</v>
      </c>
      <c r="H33" s="632"/>
      <c r="I33" s="630"/>
      <c r="J33" s="630"/>
    </row>
    <row r="34" spans="1:10" ht="31.5">
      <c r="A34" s="51" t="s">
        <v>259</v>
      </c>
      <c r="B34" s="127"/>
      <c r="C34" s="629"/>
      <c r="D34" s="629"/>
      <c r="E34" s="629"/>
      <c r="F34" s="629"/>
      <c r="G34" s="626"/>
      <c r="H34" s="626"/>
      <c r="I34" s="631"/>
      <c r="J34" s="631"/>
    </row>
    <row r="35" spans="1:10" ht="15.75">
      <c r="A35" s="52" t="s">
        <v>15</v>
      </c>
      <c r="B35" s="127">
        <v>25</v>
      </c>
      <c r="C35" s="629"/>
      <c r="D35" s="629"/>
      <c r="E35" s="629"/>
      <c r="F35" s="629"/>
      <c r="G35" s="626"/>
      <c r="H35" s="626"/>
      <c r="I35" s="631"/>
      <c r="J35" s="631"/>
    </row>
    <row r="36" spans="1:10" ht="15.75">
      <c r="A36" s="53" t="s">
        <v>270</v>
      </c>
      <c r="B36" s="128">
        <v>25</v>
      </c>
      <c r="C36" s="637"/>
      <c r="D36" s="637"/>
      <c r="E36" s="637"/>
      <c r="F36" s="637"/>
      <c r="G36" s="627"/>
      <c r="H36" s="627"/>
      <c r="I36" s="636"/>
      <c r="J36" s="636"/>
    </row>
    <row r="37" spans="1:10" ht="15.75">
      <c r="A37" s="47" t="s">
        <v>116</v>
      </c>
      <c r="B37" s="74">
        <v>244</v>
      </c>
      <c r="C37" s="3">
        <v>269</v>
      </c>
      <c r="D37" s="279">
        <v>269</v>
      </c>
      <c r="E37" s="234"/>
      <c r="F37" s="234"/>
      <c r="G37" s="9">
        <v>269</v>
      </c>
      <c r="H37" s="257"/>
      <c r="I37" s="54"/>
      <c r="J37" s="54"/>
    </row>
    <row r="38" spans="1:10" ht="19.5">
      <c r="A38" s="7"/>
      <c r="B38" s="7"/>
    </row>
  </sheetData>
  <mergeCells count="55">
    <mergeCell ref="J11:J14"/>
    <mergeCell ref="C11:C14"/>
    <mergeCell ref="D11:D14"/>
    <mergeCell ref="E11:E14"/>
    <mergeCell ref="F11:F14"/>
    <mergeCell ref="G11:G14"/>
    <mergeCell ref="H33:H36"/>
    <mergeCell ref="I33:I36"/>
    <mergeCell ref="G23:G24"/>
    <mergeCell ref="H11:H14"/>
    <mergeCell ref="I11:I14"/>
    <mergeCell ref="C33:C36"/>
    <mergeCell ref="D33:D36"/>
    <mergeCell ref="E33:E36"/>
    <mergeCell ref="A29:J29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J33:J36"/>
    <mergeCell ref="F33:F36"/>
    <mergeCell ref="G33:G36"/>
    <mergeCell ref="A1:A5"/>
    <mergeCell ref="B1:B5"/>
    <mergeCell ref="C1:J1"/>
    <mergeCell ref="G15:G18"/>
    <mergeCell ref="H15:H18"/>
    <mergeCell ref="I15:I18"/>
    <mergeCell ref="J15:J18"/>
    <mergeCell ref="C15:C18"/>
    <mergeCell ref="D15:D18"/>
    <mergeCell ref="E15:E18"/>
    <mergeCell ref="F15:F18"/>
    <mergeCell ref="A6:J6"/>
    <mergeCell ref="A7:J7"/>
    <mergeCell ref="G8:G10"/>
    <mergeCell ref="H8:H10"/>
    <mergeCell ref="I8:I10"/>
    <mergeCell ref="J8:J10"/>
    <mergeCell ref="C8:C10"/>
    <mergeCell ref="D8:D10"/>
    <mergeCell ref="C2:C5"/>
    <mergeCell ref="D2:J2"/>
    <mergeCell ref="D3:H3"/>
    <mergeCell ref="I3:I5"/>
    <mergeCell ref="E8:E10"/>
    <mergeCell ref="F8:F10"/>
    <mergeCell ref="J3:J5"/>
    <mergeCell ref="D4:D5"/>
    <mergeCell ref="E4:H4"/>
  </mergeCells>
  <phoneticPr fontId="3" type="noConversion"/>
  <pageMargins left="0.78740157480314965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theme="4"/>
  </sheetPr>
  <dimension ref="A1:J40"/>
  <sheetViews>
    <sheetView view="pageLayout" topLeftCell="A16" zoomScale="74" zoomScalePageLayoutView="74" workbookViewId="0">
      <selection activeCell="D23" sqref="D23:D27"/>
    </sheetView>
  </sheetViews>
  <sheetFormatPr defaultRowHeight="12.75"/>
  <cols>
    <col min="1" max="1" width="43.5703125" customWidth="1"/>
    <col min="2" max="2" width="17.5703125" customWidth="1"/>
    <col min="3" max="3" width="6.42578125" customWidth="1"/>
    <col min="4" max="4" width="6.5703125" customWidth="1"/>
    <col min="5" max="5" width="11.85546875" customWidth="1"/>
    <col min="6" max="6" width="11.42578125" customWidth="1"/>
    <col min="7" max="7" width="12" customWidth="1"/>
    <col min="8" max="8" width="13" customWidth="1"/>
    <col min="9" max="9" width="9" customWidth="1"/>
    <col min="10" max="10" width="7.140625" customWidth="1"/>
  </cols>
  <sheetData>
    <row r="1" spans="1:10" ht="15.75">
      <c r="A1" s="618" t="s">
        <v>90</v>
      </c>
      <c r="B1" s="618" t="s">
        <v>91</v>
      </c>
      <c r="C1" s="618" t="s">
        <v>92</v>
      </c>
      <c r="D1" s="618"/>
      <c r="E1" s="618"/>
      <c r="F1" s="618"/>
      <c r="G1" s="618"/>
      <c r="H1" s="618"/>
      <c r="I1" s="618"/>
      <c r="J1" s="618"/>
    </row>
    <row r="2" spans="1:10" ht="15.75">
      <c r="A2" s="618"/>
      <c r="B2" s="618"/>
      <c r="C2" s="618" t="s">
        <v>93</v>
      </c>
      <c r="D2" s="618" t="s">
        <v>96</v>
      </c>
      <c r="E2" s="618"/>
      <c r="F2" s="618"/>
      <c r="G2" s="618"/>
      <c r="H2" s="618"/>
      <c r="I2" s="618"/>
      <c r="J2" s="618"/>
    </row>
    <row r="3" spans="1:10" ht="15.75">
      <c r="A3" s="618"/>
      <c r="B3" s="618"/>
      <c r="C3" s="618"/>
      <c r="D3" s="618" t="s">
        <v>95</v>
      </c>
      <c r="E3" s="618"/>
      <c r="F3" s="618"/>
      <c r="G3" s="618"/>
      <c r="H3" s="618"/>
      <c r="I3" s="618" t="s">
        <v>99</v>
      </c>
      <c r="J3" s="618" t="s">
        <v>98</v>
      </c>
    </row>
    <row r="4" spans="1:10" ht="15.75">
      <c r="A4" s="618"/>
      <c r="B4" s="618"/>
      <c r="C4" s="618"/>
      <c r="D4" s="618" t="s">
        <v>93</v>
      </c>
      <c r="E4" s="618" t="s">
        <v>94</v>
      </c>
      <c r="F4" s="618"/>
      <c r="G4" s="618"/>
      <c r="H4" s="618"/>
      <c r="I4" s="618"/>
      <c r="J4" s="618"/>
    </row>
    <row r="5" spans="1:10" ht="95.25" customHeight="1">
      <c r="A5" s="618"/>
      <c r="B5" s="618"/>
      <c r="C5" s="618"/>
      <c r="D5" s="618"/>
      <c r="E5" s="2" t="s">
        <v>101</v>
      </c>
      <c r="F5" s="2" t="s">
        <v>97</v>
      </c>
      <c r="G5" s="2" t="s">
        <v>100</v>
      </c>
      <c r="H5" s="2" t="s">
        <v>102</v>
      </c>
      <c r="I5" s="618"/>
      <c r="J5" s="618"/>
    </row>
    <row r="6" spans="1:10" ht="16.5" customHeight="1">
      <c r="A6" s="633" t="s">
        <v>121</v>
      </c>
      <c r="B6" s="634"/>
      <c r="C6" s="634"/>
      <c r="D6" s="634"/>
      <c r="E6" s="634"/>
      <c r="F6" s="634"/>
      <c r="G6" s="634"/>
      <c r="H6" s="634"/>
      <c r="I6" s="634"/>
      <c r="J6" s="635"/>
    </row>
    <row r="7" spans="1:10" ht="19.5" customHeight="1">
      <c r="A7" s="646" t="s">
        <v>135</v>
      </c>
      <c r="B7" s="634"/>
      <c r="C7" s="634"/>
      <c r="D7" s="634"/>
      <c r="E7" s="634"/>
      <c r="F7" s="634"/>
      <c r="G7" s="634"/>
      <c r="H7" s="634"/>
      <c r="I7" s="634"/>
      <c r="J7" s="635"/>
    </row>
    <row r="8" spans="1:10" ht="15.75">
      <c r="A8" s="63" t="s">
        <v>17</v>
      </c>
      <c r="B8" s="294"/>
      <c r="C8" s="628">
        <v>30</v>
      </c>
      <c r="D8" s="628">
        <v>30</v>
      </c>
      <c r="E8" s="628" t="s">
        <v>287</v>
      </c>
      <c r="F8" s="630"/>
      <c r="G8" s="630"/>
      <c r="H8" s="630"/>
      <c r="I8" s="630"/>
      <c r="J8" s="630" t="s">
        <v>168</v>
      </c>
    </row>
    <row r="9" spans="1:10" ht="30" customHeight="1">
      <c r="A9" s="48" t="s">
        <v>308</v>
      </c>
      <c r="B9" s="295"/>
      <c r="C9" s="629"/>
      <c r="D9" s="629"/>
      <c r="E9" s="629"/>
      <c r="F9" s="631"/>
      <c r="G9" s="631"/>
      <c r="H9" s="631"/>
      <c r="I9" s="631"/>
      <c r="J9" s="631"/>
    </row>
    <row r="10" spans="1:10" ht="30" customHeight="1">
      <c r="A10" s="48" t="s">
        <v>310</v>
      </c>
      <c r="B10" s="295">
        <v>12</v>
      </c>
      <c r="C10" s="629"/>
      <c r="D10" s="629"/>
      <c r="E10" s="629"/>
      <c r="F10" s="631"/>
      <c r="G10" s="631"/>
      <c r="H10" s="631"/>
      <c r="I10" s="631"/>
      <c r="J10" s="631"/>
    </row>
    <row r="11" spans="1:10" ht="18" customHeight="1">
      <c r="A11" s="49" t="s">
        <v>171</v>
      </c>
      <c r="B11" s="295">
        <v>15</v>
      </c>
      <c r="C11" s="629"/>
      <c r="D11" s="629"/>
      <c r="E11" s="629"/>
      <c r="F11" s="631"/>
      <c r="G11" s="631"/>
      <c r="H11" s="631"/>
      <c r="I11" s="631"/>
      <c r="J11" s="631"/>
    </row>
    <row r="12" spans="1:10" ht="15.75">
      <c r="A12" s="48" t="s">
        <v>17</v>
      </c>
      <c r="B12" s="20"/>
      <c r="C12" s="632">
        <v>30</v>
      </c>
      <c r="D12" s="628">
        <v>30</v>
      </c>
      <c r="E12" s="628" t="s">
        <v>287</v>
      </c>
      <c r="F12" s="630"/>
      <c r="G12" s="630"/>
      <c r="H12" s="630"/>
      <c r="I12" s="630"/>
      <c r="J12" s="630"/>
    </row>
    <row r="13" spans="1:10" ht="31.5">
      <c r="A13" s="48" t="s">
        <v>309</v>
      </c>
      <c r="B13" s="21"/>
      <c r="C13" s="626"/>
      <c r="D13" s="629"/>
      <c r="E13" s="629"/>
      <c r="F13" s="631"/>
      <c r="G13" s="631"/>
      <c r="H13" s="631"/>
      <c r="I13" s="631"/>
      <c r="J13" s="631"/>
    </row>
    <row r="14" spans="1:10" ht="31.5">
      <c r="A14" s="48" t="s">
        <v>18</v>
      </c>
      <c r="B14" s="21">
        <v>15</v>
      </c>
      <c r="C14" s="626"/>
      <c r="D14" s="629"/>
      <c r="E14" s="629"/>
      <c r="F14" s="631"/>
      <c r="G14" s="631"/>
      <c r="H14" s="631"/>
      <c r="I14" s="631"/>
      <c r="J14" s="631"/>
    </row>
    <row r="15" spans="1:10" ht="15.75">
      <c r="A15" s="48" t="s">
        <v>106</v>
      </c>
      <c r="B15" s="21"/>
      <c r="C15" s="626"/>
      <c r="D15" s="629"/>
      <c r="E15" s="629"/>
      <c r="F15" s="631"/>
      <c r="G15" s="631"/>
      <c r="H15" s="631"/>
      <c r="I15" s="631"/>
      <c r="J15" s="631"/>
    </row>
    <row r="16" spans="1:10" ht="15.75">
      <c r="A16" s="48" t="s">
        <v>66</v>
      </c>
      <c r="B16" s="22">
        <v>11</v>
      </c>
      <c r="C16" s="627"/>
      <c r="D16" s="637"/>
      <c r="E16" s="637"/>
      <c r="F16" s="636"/>
      <c r="G16" s="636"/>
      <c r="H16" s="636"/>
      <c r="I16" s="636"/>
      <c r="J16" s="636"/>
    </row>
    <row r="17" spans="1:10" ht="15.75">
      <c r="A17" s="55" t="s">
        <v>17</v>
      </c>
      <c r="B17" s="210"/>
      <c r="C17" s="628">
        <v>30</v>
      </c>
      <c r="D17" s="628">
        <v>30</v>
      </c>
      <c r="E17" s="628" t="s">
        <v>287</v>
      </c>
      <c r="F17" s="630"/>
      <c r="G17" s="630"/>
      <c r="H17" s="630"/>
      <c r="I17" s="630"/>
      <c r="J17" s="630"/>
    </row>
    <row r="18" spans="1:10" ht="15.75">
      <c r="A18" s="48" t="s">
        <v>106</v>
      </c>
      <c r="B18" s="211"/>
      <c r="C18" s="629"/>
      <c r="D18" s="629"/>
      <c r="E18" s="629"/>
      <c r="F18" s="631"/>
      <c r="G18" s="631"/>
      <c r="H18" s="631"/>
      <c r="I18" s="631"/>
      <c r="J18" s="631"/>
    </row>
    <row r="19" spans="1:10" ht="31.5">
      <c r="A19" s="48" t="s">
        <v>20</v>
      </c>
      <c r="B19" s="211">
        <v>10</v>
      </c>
      <c r="C19" s="629"/>
      <c r="D19" s="629"/>
      <c r="E19" s="629"/>
      <c r="F19" s="631"/>
      <c r="G19" s="631"/>
      <c r="H19" s="631"/>
      <c r="I19" s="631"/>
      <c r="J19" s="631"/>
    </row>
    <row r="20" spans="1:10" ht="15.75">
      <c r="A20" s="46" t="s">
        <v>19</v>
      </c>
      <c r="B20" s="418"/>
      <c r="C20" s="629"/>
      <c r="D20" s="629"/>
      <c r="E20" s="629"/>
      <c r="F20" s="631"/>
      <c r="G20" s="631"/>
      <c r="H20" s="631"/>
      <c r="I20" s="631"/>
      <c r="J20" s="631"/>
    </row>
    <row r="21" spans="1:10" ht="31.5">
      <c r="A21" s="48" t="s">
        <v>306</v>
      </c>
      <c r="B21" s="418"/>
      <c r="C21" s="629"/>
      <c r="D21" s="629"/>
      <c r="E21" s="629"/>
      <c r="F21" s="631"/>
      <c r="G21" s="631"/>
      <c r="H21" s="631"/>
      <c r="I21" s="631"/>
      <c r="J21" s="631"/>
    </row>
    <row r="22" spans="1:10" ht="15.75">
      <c r="A22" s="49" t="s">
        <v>275</v>
      </c>
      <c r="B22" s="412">
        <v>14</v>
      </c>
      <c r="C22" s="637"/>
      <c r="D22" s="637"/>
      <c r="E22" s="637"/>
      <c r="F22" s="636"/>
      <c r="G22" s="636"/>
      <c r="H22" s="636"/>
      <c r="I22" s="636"/>
      <c r="J22" s="636"/>
    </row>
    <row r="23" spans="1:10" ht="31.5">
      <c r="A23" s="42" t="s">
        <v>21</v>
      </c>
      <c r="B23" s="20"/>
      <c r="C23" s="628">
        <v>60</v>
      </c>
      <c r="D23" s="628">
        <v>60</v>
      </c>
      <c r="E23" s="628" t="s">
        <v>288</v>
      </c>
      <c r="F23" s="630"/>
      <c r="G23" s="630"/>
      <c r="H23" s="630"/>
      <c r="I23" s="630"/>
      <c r="J23" s="630"/>
    </row>
    <row r="24" spans="1:10" ht="15.75">
      <c r="A24" s="48" t="s">
        <v>303</v>
      </c>
      <c r="B24" s="21"/>
      <c r="C24" s="629"/>
      <c r="D24" s="629"/>
      <c r="E24" s="629"/>
      <c r="F24" s="631"/>
      <c r="G24" s="631"/>
      <c r="H24" s="631"/>
      <c r="I24" s="631"/>
      <c r="J24" s="631"/>
    </row>
    <row r="25" spans="1:10" ht="15.75">
      <c r="A25" s="48" t="s">
        <v>24</v>
      </c>
      <c r="B25" s="21">
        <v>45</v>
      </c>
      <c r="C25" s="629"/>
      <c r="D25" s="629"/>
      <c r="E25" s="629"/>
      <c r="F25" s="631"/>
      <c r="G25" s="631"/>
      <c r="H25" s="631"/>
      <c r="I25" s="631"/>
      <c r="J25" s="631"/>
    </row>
    <row r="26" spans="1:10" ht="31.5">
      <c r="A26" s="48" t="s">
        <v>23</v>
      </c>
      <c r="B26" s="21"/>
      <c r="C26" s="629"/>
      <c r="D26" s="629"/>
      <c r="E26" s="629"/>
      <c r="F26" s="631"/>
      <c r="G26" s="631"/>
      <c r="H26" s="631"/>
      <c r="I26" s="631"/>
      <c r="J26" s="631"/>
    </row>
    <row r="27" spans="1:10" ht="15.75">
      <c r="A27" s="49" t="s">
        <v>22</v>
      </c>
      <c r="B27" s="22">
        <v>10</v>
      </c>
      <c r="C27" s="637"/>
      <c r="D27" s="637"/>
      <c r="E27" s="637"/>
      <c r="F27" s="636"/>
      <c r="G27" s="636"/>
      <c r="H27" s="636"/>
      <c r="I27" s="636"/>
      <c r="J27" s="636"/>
    </row>
    <row r="28" spans="1:10" ht="15.75">
      <c r="A28" s="47" t="s">
        <v>116</v>
      </c>
      <c r="B28" s="3">
        <f>SUM(B8:B27)</f>
        <v>132</v>
      </c>
      <c r="C28" s="3">
        <f>SUM(C8:C27)</f>
        <v>150</v>
      </c>
      <c r="D28" s="3">
        <f>SUM(D8:D27)</f>
        <v>150</v>
      </c>
      <c r="E28" s="3">
        <v>150</v>
      </c>
      <c r="F28" s="32"/>
      <c r="G28" s="32"/>
      <c r="H28" s="32"/>
      <c r="I28" s="32"/>
      <c r="J28" s="32"/>
    </row>
    <row r="32" spans="1:10" ht="19.5">
      <c r="A32" s="7"/>
      <c r="B32" s="7"/>
    </row>
    <row r="33" spans="1:7" ht="19.5">
      <c r="A33" s="7"/>
      <c r="B33" s="7"/>
      <c r="G33" s="7"/>
    </row>
    <row r="34" spans="1:7" ht="19.5">
      <c r="A34" s="8"/>
      <c r="B34" s="7"/>
    </row>
    <row r="35" spans="1:7" ht="19.5">
      <c r="A35" s="7"/>
      <c r="B35" s="7"/>
    </row>
    <row r="36" spans="1:7" ht="19.5">
      <c r="A36" s="7"/>
      <c r="B36" s="7"/>
    </row>
    <row r="37" spans="1:7" ht="19.5">
      <c r="A37" s="7"/>
      <c r="B37" s="7"/>
    </row>
    <row r="38" spans="1:7" ht="19.5">
      <c r="A38" s="7"/>
      <c r="B38" s="7"/>
    </row>
    <row r="39" spans="1:7" ht="19.5">
      <c r="A39" s="8"/>
      <c r="B39" s="7"/>
    </row>
    <row r="40" spans="1:7" ht="19.5">
      <c r="A40" s="7"/>
      <c r="B40" s="7"/>
    </row>
  </sheetData>
  <mergeCells count="44">
    <mergeCell ref="I23:I27"/>
    <mergeCell ref="J23:J27"/>
    <mergeCell ref="H23:H27"/>
    <mergeCell ref="F23:F27"/>
    <mergeCell ref="E17:E22"/>
    <mergeCell ref="F17:F22"/>
    <mergeCell ref="G17:G22"/>
    <mergeCell ref="I17:I22"/>
    <mergeCell ref="H17:H22"/>
    <mergeCell ref="J17:J22"/>
    <mergeCell ref="G23:G27"/>
    <mergeCell ref="C17:C22"/>
    <mergeCell ref="C23:C27"/>
    <mergeCell ref="D23:D27"/>
    <mergeCell ref="D17:D22"/>
    <mergeCell ref="E23:E27"/>
    <mergeCell ref="G8:G11"/>
    <mergeCell ref="C12:C16"/>
    <mergeCell ref="C8:C11"/>
    <mergeCell ref="F8:F11"/>
    <mergeCell ref="G12:G16"/>
    <mergeCell ref="D8:D11"/>
    <mergeCell ref="D2:J2"/>
    <mergeCell ref="D3:H3"/>
    <mergeCell ref="D4:D5"/>
    <mergeCell ref="E4:H4"/>
    <mergeCell ref="I3:I5"/>
    <mergeCell ref="J3:J5"/>
    <mergeCell ref="A6:J6"/>
    <mergeCell ref="A7:J7"/>
    <mergeCell ref="A1:A5"/>
    <mergeCell ref="D12:D16"/>
    <mergeCell ref="E12:E16"/>
    <mergeCell ref="F12:F16"/>
    <mergeCell ref="H12:H16"/>
    <mergeCell ref="I12:I16"/>
    <mergeCell ref="J12:J16"/>
    <mergeCell ref="E8:E11"/>
    <mergeCell ref="H8:H11"/>
    <mergeCell ref="J8:J11"/>
    <mergeCell ref="I8:I11"/>
    <mergeCell ref="B1:B5"/>
    <mergeCell ref="C1:J1"/>
    <mergeCell ref="C2:C5"/>
  </mergeCells>
  <phoneticPr fontId="3" type="noConversion"/>
  <pageMargins left="0.64752252252252251" right="0.39370078740157483" top="0.78740157480314965" bottom="0.39370078740157483" header="0.51181102362204722" footer="0.51181102362204722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КПЦ свод</vt:lpstr>
      <vt:lpstr>Кулин+</vt:lpstr>
      <vt:lpstr>Автомех</vt:lpstr>
      <vt:lpstr>НХП +</vt:lpstr>
      <vt:lpstr>Электр+</vt:lpstr>
      <vt:lpstr>ЖлобинКол+</vt:lpstr>
      <vt:lpstr>РогКол </vt:lpstr>
      <vt:lpstr>БО+</vt:lpstr>
      <vt:lpstr>30+</vt:lpstr>
      <vt:lpstr>34+</vt:lpstr>
      <vt:lpstr>35 </vt:lpstr>
      <vt:lpstr>50</vt:lpstr>
      <vt:lpstr>67+</vt:lpstr>
      <vt:lpstr>78+</vt:lpstr>
      <vt:lpstr>84+</vt:lpstr>
      <vt:lpstr>99+</vt:lpstr>
      <vt:lpstr>131+</vt:lpstr>
      <vt:lpstr>143+</vt:lpstr>
      <vt:lpstr>152+</vt:lpstr>
      <vt:lpstr>177+</vt:lpstr>
      <vt:lpstr>178 +</vt:lpstr>
      <vt:lpstr>179+</vt:lpstr>
      <vt:lpstr>181 +</vt:lpstr>
      <vt:lpstr>182+</vt:lpstr>
      <vt:lpstr>183+</vt:lpstr>
      <vt:lpstr>184+</vt:lpstr>
      <vt:lpstr>185+</vt:lpstr>
      <vt:lpstr>188+</vt:lpstr>
      <vt:lpstr>230+</vt:lpstr>
      <vt:lpstr>186+</vt:lpstr>
      <vt:lpstr>открыто закрыто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</dc:creator>
  <cp:lastModifiedBy>Admin</cp:lastModifiedBy>
  <cp:lastPrinted>2018-03-30T12:27:57Z</cp:lastPrinted>
  <dcterms:created xsi:type="dcterms:W3CDTF">2013-12-30T06:18:54Z</dcterms:created>
  <dcterms:modified xsi:type="dcterms:W3CDTF">2018-03-30T12:36:48Z</dcterms:modified>
</cp:coreProperties>
</file>